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D51" i="1" l="1"/>
  <c r="D10" i="1"/>
  <c r="D13" i="1"/>
  <c r="F48" i="1" l="1"/>
  <c r="E48" i="1"/>
  <c r="F20" i="1"/>
  <c r="E20" i="1"/>
  <c r="F11" i="1"/>
  <c r="F12" i="1"/>
  <c r="F13" i="1"/>
  <c r="F14" i="1"/>
  <c r="F15" i="1"/>
  <c r="F16" i="1"/>
  <c r="F17" i="1"/>
  <c r="F18" i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<sst xmlns="http://schemas.openxmlformats.org/spreadsheetml/2006/main" count="94" uniqueCount="94">
  <si>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</si>
  <si>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</si>
  <si>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</si>
  <si>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</si>
  <si>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</si>
  <si>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</si>
  <si>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</si>
  <si>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</si>
  <si>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</si>
  <si>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</si>
  <si>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</si>
  <si>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</si>
  <si>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</si>
  <si>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</si>
  <si>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</si>
  <si>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</si>
  <si>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</si>
  <si>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</si>
  <si>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</si>
  <si>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</si>
  <si>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</si>
  <si>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</si>
  <si>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</si>
  <si>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</si>
  <si>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</si>
  <si>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</si>
  <si>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</si>
  <si>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</si>
  <si>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</si>
  <si>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</si>
  <si>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</si>
  <si>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</si>
  <si>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</si>
  <si>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</si>
  <si>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</si>
  <si>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</si>
  <si>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</si>
  <si>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</si>
  <si>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</si>
  <si>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</si>
  <si>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</si>
  <si>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</si>
  <si>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</si>
  <si>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</si>
  <si>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</si>
  <si>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</si>
  <si>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</si>
  <si>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</si>
  <si>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</si>
  <si>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</si>
  <si>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</si>
  <si>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</si>
  <si>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</si>
  <si>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</si>
  <si>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</si>
  <si>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</si>
  <si>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</si>
  <si>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</si>
  <si>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</si>
  <si>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</si>
  <si>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</si>
  <si>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</si>
  <si>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</si>
  <si>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</si>
  <si>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</si>
  <si>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</si>
  <si>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</si>
  <si>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</si>
  <si>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</si>
  <si>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</si>
  <si>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</si>
  <si>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</si>
  <si>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</si>
  <si>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</si>
  <si>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</si>
  <si>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</si>
  <si>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</si>
  <si>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</si>
  <si>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</si>
  <si>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</si>
  <si>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</si>
  <si>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</si>
  <si>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</si>
  <si>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</si>
  <si>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</si>
  <si>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</si>
  <si>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</si>
  <si>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</si>
  <si>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на 01 февраля 2019 года по отраслям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</si>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</sst>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C9" sqref="C9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88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93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142447268.66999999</v>
      </c>
      <c r="D10" s="4">
        <f>3347301.6-38018.33</f>
        <v>3309283.27</v>
      </c>
      <c r="E10" s="4">
        <f>D10/C10*100</f>
        <v>2.3231637228976574</v>
      </c>
      <c r="F10" s="4">
        <f>D10/$D$51*100</f>
        <v>5.076053253895048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1" si="0">D11/C11*100</f>
        <v>0</v>
      </c>
      <c r="F11" s="7">
        <f t="shared" ref="F11:F51" si="1">D11/$D$51*100</f>
        <v>0</v>
      </c>
    </row>
    <row r="12" spans="1:6" ht="33.75" outlineLevel="1" x14ac:dyDescent="0.2">
      <c r="A12" s="5" t="s">
        <v>8</v>
      </c>
      <c r="B12" s="6" t="s">
        <v>9</v>
      </c>
      <c r="C12" s="7">
        <v>3480300</v>
      </c>
      <c r="D12" s="7">
        <v>30000</v>
      </c>
      <c r="E12" s="7">
        <f t="shared" si="0"/>
        <v>0.86199465563313504</v>
      </c>
      <c r="F12" s="7">
        <f t="shared" si="1"/>
        <v>4.6016489128430343E-2</v>
      </c>
    </row>
    <row r="13" spans="1:6" ht="45" outlineLevel="1" x14ac:dyDescent="0.2">
      <c r="A13" s="5" t="s">
        <v>10</v>
      </c>
      <c r="B13" s="6" t="s">
        <v>11</v>
      </c>
      <c r="C13" s="7">
        <v>66550345.670000002</v>
      </c>
      <c r="D13" s="7">
        <f>1590528.15-38018.33</f>
        <v>1552509.8199999998</v>
      </c>
      <c r="E13" s="7">
        <f t="shared" si="0"/>
        <v>2.332835095550601</v>
      </c>
      <c r="F13" s="7">
        <f t="shared" si="1"/>
        <v>2.3813683751270451</v>
      </c>
    </row>
    <row r="14" spans="1:6" outlineLevel="1" x14ac:dyDescent="0.2">
      <c r="A14" s="5" t="s">
        <v>12</v>
      </c>
      <c r="B14" s="6" t="s">
        <v>13</v>
      </c>
      <c r="C14" s="7">
        <v>6347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18829500</v>
      </c>
      <c r="D15" s="7">
        <v>1157191.4099999999</v>
      </c>
      <c r="E15" s="7">
        <f t="shared" si="0"/>
        <v>6.1456300485939614</v>
      </c>
      <c r="F15" s="7">
        <f t="shared" si="1"/>
        <v>1.7749961979259328</v>
      </c>
    </row>
    <row r="16" spans="1:6" outlineLevel="1" x14ac:dyDescent="0.2">
      <c r="A16" s="5" t="s">
        <v>16</v>
      </c>
      <c r="B16" s="6" t="s">
        <v>17</v>
      </c>
      <c r="C16" s="7">
        <v>11384800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41822276</v>
      </c>
      <c r="D17" s="7">
        <v>569582.04</v>
      </c>
      <c r="E17" s="7">
        <f t="shared" si="0"/>
        <v>1.3619106717195402</v>
      </c>
      <c r="F17" s="7">
        <f t="shared" si="1"/>
        <v>0.87367219171363941</v>
      </c>
    </row>
    <row r="18" spans="1:6" ht="22.5" x14ac:dyDescent="0.2">
      <c r="A18" s="2" t="s">
        <v>20</v>
      </c>
      <c r="B18" s="3" t="s">
        <v>21</v>
      </c>
      <c r="C18" s="4">
        <v>1418800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1000000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89</v>
      </c>
      <c r="B20" s="6" t="s">
        <v>90</v>
      </c>
      <c r="C20" s="7">
        <v>418800</v>
      </c>
      <c r="D20" s="7">
        <v>0</v>
      </c>
      <c r="E20" s="4">
        <f>D20/C20*100</f>
        <v>0</v>
      </c>
      <c r="F20" s="4">
        <f>D20/$D$51*100</f>
        <v>0</v>
      </c>
    </row>
    <row r="21" spans="1:6" outlineLevel="1" x14ac:dyDescent="0.2">
      <c r="A21" s="2" t="s">
        <v>24</v>
      </c>
      <c r="B21" s="3" t="s">
        <v>25</v>
      </c>
      <c r="C21" s="4">
        <v>15622293</v>
      </c>
      <c r="D21" s="4">
        <v>0</v>
      </c>
      <c r="E21" s="7">
        <f t="shared" si="0"/>
        <v>0</v>
      </c>
      <c r="F21" s="7">
        <f t="shared" si="1"/>
        <v>0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0</v>
      </c>
      <c r="E22" s="7">
        <f t="shared" si="0"/>
        <v>0</v>
      </c>
      <c r="F22" s="7">
        <f t="shared" si="1"/>
        <v>0</v>
      </c>
    </row>
    <row r="23" spans="1:6" outlineLevel="1" x14ac:dyDescent="0.2">
      <c r="A23" s="5" t="s">
        <v>28</v>
      </c>
      <c r="B23" s="6" t="s">
        <v>29</v>
      </c>
      <c r="C23" s="7">
        <v>680100</v>
      </c>
      <c r="D23" s="7">
        <v>0</v>
      </c>
      <c r="E23" s="7">
        <f t="shared" si="0"/>
        <v>0</v>
      </c>
      <c r="F23" s="7">
        <f t="shared" si="1"/>
        <v>0</v>
      </c>
    </row>
    <row r="24" spans="1:6" outlineLevel="1" x14ac:dyDescent="0.2">
      <c r="A24" s="5" t="s">
        <v>30</v>
      </c>
      <c r="B24" s="6" t="s">
        <v>31</v>
      </c>
      <c r="C24" s="7">
        <v>11584193</v>
      </c>
      <c r="D24" s="7">
        <v>0</v>
      </c>
      <c r="E24" s="7">
        <f t="shared" si="0"/>
        <v>0</v>
      </c>
      <c r="F24" s="7">
        <f t="shared" si="1"/>
        <v>0</v>
      </c>
    </row>
    <row r="25" spans="1:6" x14ac:dyDescent="0.2">
      <c r="A25" s="2" t="s">
        <v>32</v>
      </c>
      <c r="B25" s="3" t="s">
        <v>33</v>
      </c>
      <c r="C25" s="4">
        <v>1957800</v>
      </c>
      <c r="D25" s="4">
        <v>0</v>
      </c>
      <c r="E25" s="4">
        <f t="shared" si="0"/>
        <v>0</v>
      </c>
      <c r="F25" s="4">
        <f t="shared" si="1"/>
        <v>0</v>
      </c>
    </row>
    <row r="26" spans="1:6" outlineLevel="1" x14ac:dyDescent="0.2">
      <c r="A26" s="5" t="s">
        <v>34</v>
      </c>
      <c r="B26" s="6" t="s">
        <v>35</v>
      </c>
      <c r="C26" s="7">
        <v>574700</v>
      </c>
      <c r="D26" s="7">
        <v>0</v>
      </c>
      <c r="E26" s="7">
        <f t="shared" si="0"/>
        <v>0</v>
      </c>
      <c r="F26" s="7">
        <f t="shared" si="1"/>
        <v>0</v>
      </c>
    </row>
    <row r="27" spans="1:6" outlineLevel="1" x14ac:dyDescent="0.2">
      <c r="A27" s="5" t="s">
        <v>91</v>
      </c>
      <c r="B27" s="6" t="s">
        <v>92</v>
      </c>
      <c r="C27" s="7">
        <v>209500</v>
      </c>
      <c r="D27" s="7">
        <v>0</v>
      </c>
      <c r="E27" s="7">
        <f t="shared" si="0"/>
        <v>0</v>
      </c>
      <c r="F27" s="7">
        <f t="shared" si="1"/>
        <v>0</v>
      </c>
    </row>
    <row r="28" spans="1:6" ht="22.5" x14ac:dyDescent="0.2">
      <c r="A28" s="5" t="s">
        <v>36</v>
      </c>
      <c r="B28" s="6" t="s">
        <v>37</v>
      </c>
      <c r="C28" s="7">
        <v>1173600</v>
      </c>
      <c r="D28" s="7">
        <v>0</v>
      </c>
      <c r="E28" s="4">
        <f t="shared" si="0"/>
        <v>0</v>
      </c>
      <c r="F28" s="4">
        <f t="shared" si="1"/>
        <v>0</v>
      </c>
    </row>
    <row r="29" spans="1:6" outlineLevel="1" x14ac:dyDescent="0.2">
      <c r="A29" s="2" t="s">
        <v>38</v>
      </c>
      <c r="B29" s="3" t="s">
        <v>39</v>
      </c>
      <c r="C29" s="4">
        <v>713033100</v>
      </c>
      <c r="D29" s="4">
        <v>27627585.809999999</v>
      </c>
      <c r="E29" s="7">
        <f t="shared" si="0"/>
        <v>3.8746568441212617</v>
      </c>
      <c r="F29" s="7">
        <f t="shared" si="1"/>
        <v>42.377483402354713</v>
      </c>
    </row>
    <row r="30" spans="1:6" outlineLevel="1" x14ac:dyDescent="0.2">
      <c r="A30" s="5" t="s">
        <v>40</v>
      </c>
      <c r="B30" s="6" t="s">
        <v>41</v>
      </c>
      <c r="C30" s="7">
        <v>239236200</v>
      </c>
      <c r="D30" s="7">
        <v>5751346.0999999996</v>
      </c>
      <c r="E30" s="7">
        <f t="shared" si="0"/>
        <v>2.4040450818061814</v>
      </c>
      <c r="F30" s="7">
        <f t="shared" si="1"/>
        <v>8.821891842816342</v>
      </c>
    </row>
    <row r="31" spans="1:6" outlineLevel="1" x14ac:dyDescent="0.2">
      <c r="A31" s="5" t="s">
        <v>42</v>
      </c>
      <c r="B31" s="6" t="s">
        <v>43</v>
      </c>
      <c r="C31" s="7">
        <v>355235000</v>
      </c>
      <c r="D31" s="7">
        <v>20205584.52</v>
      </c>
      <c r="E31" s="7">
        <f t="shared" si="0"/>
        <v>5.6879486874885634</v>
      </c>
      <c r="F31" s="7">
        <f t="shared" si="1"/>
        <v>30.993002013272019</v>
      </c>
    </row>
    <row r="32" spans="1:6" outlineLevel="1" x14ac:dyDescent="0.2">
      <c r="A32" s="5" t="s">
        <v>44</v>
      </c>
      <c r="B32" s="6" t="s">
        <v>45</v>
      </c>
      <c r="C32" s="7">
        <v>85472600</v>
      </c>
      <c r="D32" s="7">
        <v>1384836.45</v>
      </c>
      <c r="E32" s="7">
        <f t="shared" si="0"/>
        <v>1.6202109798929714</v>
      </c>
      <c r="F32" s="7">
        <f t="shared" si="1"/>
        <v>2.1241770482026361</v>
      </c>
    </row>
    <row r="33" spans="1:6" ht="22.5" outlineLevel="1" x14ac:dyDescent="0.2">
      <c r="A33" s="5" t="s">
        <v>46</v>
      </c>
      <c r="B33" s="6" t="s">
        <v>47</v>
      </c>
      <c r="C33" s="7">
        <v>1180800</v>
      </c>
      <c r="D33" s="7">
        <v>0</v>
      </c>
      <c r="E33" s="7">
        <f t="shared" si="0"/>
        <v>0</v>
      </c>
      <c r="F33" s="7">
        <f t="shared" si="1"/>
        <v>0</v>
      </c>
    </row>
    <row r="34" spans="1:6" outlineLevel="1" x14ac:dyDescent="0.2">
      <c r="A34" s="5" t="s">
        <v>48</v>
      </c>
      <c r="B34" s="6" t="s">
        <v>49</v>
      </c>
      <c r="C34" s="7">
        <v>18617200</v>
      </c>
      <c r="D34" s="7">
        <v>7040</v>
      </c>
      <c r="E34" s="7">
        <f t="shared" si="0"/>
        <v>3.7814494123713557E-2</v>
      </c>
      <c r="F34" s="7">
        <f t="shared" si="1"/>
        <v>1.0798536115471656E-2</v>
      </c>
    </row>
    <row r="35" spans="1:6" x14ac:dyDescent="0.2">
      <c r="A35" s="5" t="s">
        <v>50</v>
      </c>
      <c r="B35" s="6" t="s">
        <v>51</v>
      </c>
      <c r="C35" s="7">
        <v>13291300</v>
      </c>
      <c r="D35" s="7">
        <v>278778.74</v>
      </c>
      <c r="E35" s="4">
        <f t="shared" si="0"/>
        <v>2.0974527698569738</v>
      </c>
      <c r="F35" s="4">
        <f t="shared" si="1"/>
        <v>0.42761396194825035</v>
      </c>
    </row>
    <row r="36" spans="1:6" outlineLevel="1" x14ac:dyDescent="0.2">
      <c r="A36" s="2" t="s">
        <v>52</v>
      </c>
      <c r="B36" s="3" t="s">
        <v>53</v>
      </c>
      <c r="C36" s="4">
        <v>43328000</v>
      </c>
      <c r="D36" s="4">
        <v>179000</v>
      </c>
      <c r="E36" s="7">
        <f t="shared" si="0"/>
        <v>0.4131277695716396</v>
      </c>
      <c r="F36" s="7">
        <f t="shared" si="1"/>
        <v>0.27456505179963442</v>
      </c>
    </row>
    <row r="37" spans="1:6" x14ac:dyDescent="0.2">
      <c r="A37" s="5" t="s">
        <v>54</v>
      </c>
      <c r="B37" s="6" t="s">
        <v>55</v>
      </c>
      <c r="C37" s="7">
        <v>43328000</v>
      </c>
      <c r="D37" s="7">
        <v>179000</v>
      </c>
      <c r="E37" s="4">
        <f t="shared" si="0"/>
        <v>0.4131277695716396</v>
      </c>
      <c r="F37" s="4">
        <f t="shared" si="1"/>
        <v>0.27456505179963442</v>
      </c>
    </row>
    <row r="38" spans="1:6" outlineLevel="1" x14ac:dyDescent="0.2">
      <c r="A38" s="2" t="s">
        <v>56</v>
      </c>
      <c r="B38" s="3" t="s">
        <v>57</v>
      </c>
      <c r="C38" s="4">
        <v>93884283</v>
      </c>
      <c r="D38" s="4">
        <v>3386827.54</v>
      </c>
      <c r="E38" s="7">
        <f t="shared" si="0"/>
        <v>3.6074489060112436</v>
      </c>
      <c r="F38" s="7">
        <f t="shared" si="1"/>
        <v>5.1949970891426167</v>
      </c>
    </row>
    <row r="39" spans="1:6" outlineLevel="1" x14ac:dyDescent="0.2">
      <c r="A39" s="5" t="s">
        <v>58</v>
      </c>
      <c r="B39" s="6" t="s">
        <v>59</v>
      </c>
      <c r="C39" s="7">
        <v>14159800</v>
      </c>
      <c r="D39" s="7">
        <v>0</v>
      </c>
      <c r="E39" s="7">
        <f t="shared" si="0"/>
        <v>0</v>
      </c>
      <c r="F39" s="7">
        <f t="shared" si="1"/>
        <v>0</v>
      </c>
    </row>
    <row r="40" spans="1:6" outlineLevel="1" x14ac:dyDescent="0.2">
      <c r="A40" s="5" t="s">
        <v>60</v>
      </c>
      <c r="B40" s="6" t="s">
        <v>61</v>
      </c>
      <c r="C40" s="7">
        <v>28340400</v>
      </c>
      <c r="D40" s="7">
        <v>1998689.61</v>
      </c>
      <c r="E40" s="7">
        <f t="shared" si="0"/>
        <v>7.0524396621078038</v>
      </c>
      <c r="F40" s="7">
        <f t="shared" si="1"/>
        <v>3.0657559569890567</v>
      </c>
    </row>
    <row r="41" spans="1:6" outlineLevel="1" x14ac:dyDescent="0.2">
      <c r="A41" s="5" t="s">
        <v>62</v>
      </c>
      <c r="B41" s="6" t="s">
        <v>63</v>
      </c>
      <c r="C41" s="7">
        <v>50957400</v>
      </c>
      <c r="D41" s="7">
        <v>1388137.93</v>
      </c>
      <c r="E41" s="7">
        <f t="shared" si="0"/>
        <v>2.7241145152617676</v>
      </c>
      <c r="F41" s="7">
        <f t="shared" si="1"/>
        <v>2.12924113215356</v>
      </c>
    </row>
    <row r="42" spans="1:6" outlineLevel="1" x14ac:dyDescent="0.2">
      <c r="A42" s="5" t="s">
        <v>64</v>
      </c>
      <c r="B42" s="6" t="s">
        <v>65</v>
      </c>
      <c r="C42" s="7">
        <v>426683</v>
      </c>
      <c r="D42" s="7">
        <v>0</v>
      </c>
      <c r="E42" s="7">
        <f t="shared" si="0"/>
        <v>0</v>
      </c>
      <c r="F42" s="7">
        <f t="shared" si="1"/>
        <v>0</v>
      </c>
    </row>
    <row r="43" spans="1:6" x14ac:dyDescent="0.2">
      <c r="A43" s="2" t="s">
        <v>66</v>
      </c>
      <c r="B43" s="3" t="s">
        <v>67</v>
      </c>
      <c r="C43" s="4">
        <v>57653700</v>
      </c>
      <c r="D43" s="4">
        <v>148265.28</v>
      </c>
      <c r="E43" s="4">
        <f t="shared" si="0"/>
        <v>0.25716524698328125</v>
      </c>
      <c r="F43" s="4">
        <f t="shared" si="1"/>
        <v>0.22742158817478939</v>
      </c>
    </row>
    <row r="44" spans="1:6" outlineLevel="1" x14ac:dyDescent="0.2">
      <c r="A44" s="5" t="s">
        <v>68</v>
      </c>
      <c r="B44" s="6" t="s">
        <v>69</v>
      </c>
      <c r="C44" s="7">
        <v>18771200</v>
      </c>
      <c r="D44" s="7">
        <v>148265.28</v>
      </c>
      <c r="E44" s="7">
        <f t="shared" si="0"/>
        <v>0.78985509717013291</v>
      </c>
      <c r="F44" s="7">
        <f t="shared" si="1"/>
        <v>0.22742158817478939</v>
      </c>
    </row>
    <row r="45" spans="1:6" outlineLevel="1" x14ac:dyDescent="0.2">
      <c r="A45" s="5" t="s">
        <v>70</v>
      </c>
      <c r="B45" s="6" t="s">
        <v>71</v>
      </c>
      <c r="C45" s="7">
        <v>38882500</v>
      </c>
      <c r="D45" s="7">
        <v>0</v>
      </c>
      <c r="E45" s="7">
        <f t="shared" si="0"/>
        <v>0</v>
      </c>
      <c r="F45" s="7">
        <f t="shared" si="1"/>
        <v>0</v>
      </c>
    </row>
    <row r="46" spans="1:6" ht="22.5" x14ac:dyDescent="0.2">
      <c r="A46" s="2" t="s">
        <v>72</v>
      </c>
      <c r="B46" s="3" t="s">
        <v>73</v>
      </c>
      <c r="C46" s="4">
        <v>155800</v>
      </c>
      <c r="D46" s="4">
        <v>0</v>
      </c>
      <c r="E46" s="4">
        <f t="shared" si="0"/>
        <v>0</v>
      </c>
      <c r="F46" s="4">
        <f t="shared" si="1"/>
        <v>0</v>
      </c>
    </row>
    <row r="47" spans="1:6" ht="22.5" outlineLevel="1" x14ac:dyDescent="0.2">
      <c r="A47" s="5" t="s">
        <v>74</v>
      </c>
      <c r="B47" s="6" t="s">
        <v>75</v>
      </c>
      <c r="C47" s="7">
        <v>155800</v>
      </c>
      <c r="D47" s="7">
        <v>0</v>
      </c>
      <c r="E47" s="7">
        <f t="shared" si="0"/>
        <v>0</v>
      </c>
      <c r="F47" s="7">
        <f t="shared" si="1"/>
        <v>0</v>
      </c>
    </row>
    <row r="48" spans="1:6" ht="33.75" x14ac:dyDescent="0.2">
      <c r="A48" s="2" t="s">
        <v>76</v>
      </c>
      <c r="B48" s="3" t="s">
        <v>77</v>
      </c>
      <c r="C48" s="4">
        <v>139540200</v>
      </c>
      <c r="D48" s="4">
        <v>30543060</v>
      </c>
      <c r="E48" s="4">
        <f>D48/C48*100</f>
        <v>21.888359053520059</v>
      </c>
      <c r="F48" s="4">
        <f>D48/$D$51*100</f>
        <v>46.849479614633196</v>
      </c>
    </row>
    <row r="49" spans="1:6" ht="33.75" outlineLevel="1" x14ac:dyDescent="0.2">
      <c r="A49" s="5" t="s">
        <v>78</v>
      </c>
      <c r="B49" s="6" t="s">
        <v>79</v>
      </c>
      <c r="C49" s="7">
        <v>105148600</v>
      </c>
      <c r="D49" s="7">
        <v>30543060</v>
      </c>
      <c r="E49" s="7">
        <f t="shared" si="0"/>
        <v>29.047519415379757</v>
      </c>
      <c r="F49" s="7">
        <f t="shared" si="1"/>
        <v>46.849479614633196</v>
      </c>
    </row>
    <row r="50" spans="1:6" outlineLevel="1" x14ac:dyDescent="0.2">
      <c r="A50" s="5" t="s">
        <v>80</v>
      </c>
      <c r="B50" s="6" t="s">
        <v>81</v>
      </c>
      <c r="C50" s="7">
        <v>34391600</v>
      </c>
      <c r="D50" s="7">
        <v>0</v>
      </c>
      <c r="E50" s="7">
        <f t="shared" si="0"/>
        <v>0</v>
      </c>
      <c r="F50" s="7">
        <f t="shared" si="1"/>
        <v>0</v>
      </c>
    </row>
    <row r="51" spans="1:6" x14ac:dyDescent="0.2">
      <c r="A51" s="8" t="s">
        <v>82</v>
      </c>
      <c r="B51" s="9"/>
      <c r="C51" s="10">
        <v>1209041244.6700001</v>
      </c>
      <c r="D51" s="10">
        <f>65232040.23-38018.33</f>
        <v>65194021.899999999</v>
      </c>
      <c r="E51" s="10">
        <f t="shared" si="0"/>
        <v>5.392208263151046</v>
      </c>
      <c r="F51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2019-02-14T11:51:54Z</dcterms:modified>
</cp:coreProperties>
</file>