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D51" i="1" l="1"/>
  <c r="D10" i="1"/>
  <c r="D17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<sst xmlns="http://schemas.openxmlformats.org/spreadsheetml/2006/main" count="94" uniqueCount="94">
  <si>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</si>
  <si>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</si>
  <si>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</si>
  <si>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</si>
  <si>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</si>
  <si>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</si>
  <si>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</si>
  <si>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</si>
  <si>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</si>
  <si>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</si>
  <si>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</si>
  <si>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</si>
  <si>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</si>
  <si>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</si>
  <si>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</si>
  <si>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</si>
  <si>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</si>
  <si>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</si>
  <si>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</si>
  <si>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</si>
  <si>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</si>
  <si>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</si>
  <si>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</si>
  <si>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</si>
  <si>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</si>
  <si>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</si>
  <si>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</si>
  <si>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</si>
  <si>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</si>
  <si>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</si>
  <si>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</si>
  <si>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</si>
  <si>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</si>
  <si>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</si>
  <si>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</si>
  <si>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</si>
  <si>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</si>
  <si>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</si>
  <si>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</si>
  <si>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</si>
  <si>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</si>
  <si>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</si>
  <si>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</si>
  <si>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</si>
  <si>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</si>
  <si>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</si>
  <si>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</si>
  <si>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</si>
  <si>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</si>
  <si>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</si>
  <si>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</si>
  <si>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</si>
  <si>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</si>
  <si>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</si>
  <si>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</si>
  <si>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</si>
  <si>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</si>
  <si>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</si>
  <si>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</si>
  <si>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</si>
  <si>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</si>
  <si>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</si>
  <si>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</si>
  <si>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</si>
  <si>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</si>
  <si>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</si>
  <si>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</si>
  <si>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</si>
  <si>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</si>
  <si>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</si>
  <si>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</si>
  <si>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</si>
  <si>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</si>
  <si>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</si>
  <si>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</si>
  <si>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</si>
  <si>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</si>
  <si>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</si>
  <si>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</si>
  <si>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</si>
  <si>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</si>
  <si>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</si>
  <si>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</si>
  <si>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</si>
  <si>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</si>
  <si>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</si>
  <si>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</si>
  <si>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</si>
  <si>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</si>
  <si>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</si>
  <si>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</si>
  <si>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</si>
  <si>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</si>
  <si>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июня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</si>
</sst>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19" workbookViewId="0">
      <selection activeCell="D52" sqref="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153475282.47999999</v>
      </c>
      <c r="D10" s="4">
        <f>48587842.09+318938.27</f>
        <v>48906780.360000007</v>
      </c>
      <c r="E10" s="4">
        <f>D10/C10*100</f>
        <v>31.866225993995652</v>
      </c>
      <c r="F10" s="11">
        <f>D10/$D$51*100</f>
        <v>8.710971034104988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502997.07</v>
      </c>
      <c r="E11" s="6">
        <f t="shared" ref="E11:E51" si="0">D11/C11*100</f>
        <v>31.068379864113648</v>
      </c>
      <c r="F11" s="12">
        <f t="shared" ref="F11:F51" si="1">D11/$D$51*100</f>
        <v>8.9590704494489803E-2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1267834.99</v>
      </c>
      <c r="E12" s="6">
        <f t="shared" si="0"/>
        <v>35.377821525239277</v>
      </c>
      <c r="F12" s="12">
        <f t="shared" si="1"/>
        <v>0.22581886995259123</v>
      </c>
    </row>
    <row r="13" spans="1:6" ht="45" outlineLevel="1" x14ac:dyDescent="0.2">
      <c r="A13" s="14" t="s">
        <v>8</v>
      </c>
      <c r="B13" s="5" t="s">
        <v>9</v>
      </c>
      <c r="C13" s="6">
        <v>69797150</v>
      </c>
      <c r="D13" s="6">
        <v>22853517.600000001</v>
      </c>
      <c r="E13" s="6">
        <f t="shared" si="0"/>
        <v>32.742766144462919</v>
      </c>
      <c r="F13" s="12">
        <f t="shared" si="1"/>
        <v>4.0705261801251096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6.1805478229898956E-3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7786757.9000000004</v>
      </c>
      <c r="E15" s="6">
        <f t="shared" si="0"/>
        <v>39.951350394549166</v>
      </c>
      <c r="F15" s="12">
        <f t="shared" si="1"/>
        <v>1.3869288065416248</v>
      </c>
    </row>
    <row r="16" spans="1:6" outlineLevel="1" x14ac:dyDescent="0.2">
      <c r="A16" s="14" t="s">
        <v>91</v>
      </c>
      <c r="B16" s="5" t="s">
        <v>92</v>
      </c>
      <c r="C16" s="6">
        <v>10336229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48613903.479999997</v>
      </c>
      <c r="D17" s="6">
        <f>16142034.53+318938.27</f>
        <v>16460972.799999999</v>
      </c>
      <c r="E17" s="6">
        <f t="shared" si="0"/>
        <v>33.86062756053343</v>
      </c>
      <c r="F17" s="12">
        <f t="shared" si="1"/>
        <v>2.9319259251681813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1.6030239310348433E-2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1.6030239310348433E-2</v>
      </c>
    </row>
    <row r="20" spans="1:6" x14ac:dyDescent="0.2">
      <c r="A20" s="2" t="s">
        <v>20</v>
      </c>
      <c r="B20" s="3" t="s">
        <v>21</v>
      </c>
      <c r="C20" s="4">
        <v>14512793</v>
      </c>
      <c r="D20" s="4">
        <v>664715</v>
      </c>
      <c r="E20" s="4">
        <f t="shared" si="0"/>
        <v>4.5802003790724504</v>
      </c>
      <c r="F20" s="11">
        <f t="shared" si="1"/>
        <v>0.11839489470198065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101515</v>
      </c>
      <c r="E21" s="6">
        <f t="shared" si="0"/>
        <v>3.6057043404134403</v>
      </c>
      <c r="F21" s="12">
        <f t="shared" si="1"/>
        <v>1.8081219373222459E-2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3200</v>
      </c>
      <c r="E23" s="6">
        <f t="shared" si="0"/>
        <v>6.2973531437567648E-2</v>
      </c>
      <c r="F23" s="12">
        <f t="shared" si="1"/>
        <v>5.699640643679443E-4</v>
      </c>
    </row>
    <row r="24" spans="1:6" outlineLevel="1" x14ac:dyDescent="0.2">
      <c r="A24" s="14" t="s">
        <v>26</v>
      </c>
      <c r="B24" s="5" t="s">
        <v>27</v>
      </c>
      <c r="C24" s="6">
        <v>6615793</v>
      </c>
      <c r="D24" s="6">
        <v>560000</v>
      </c>
      <c r="E24" s="6">
        <f t="shared" si="0"/>
        <v>8.4645937380447069</v>
      </c>
      <c r="F24" s="12">
        <f t="shared" si="1"/>
        <v>9.9743711264390258E-2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289219.62</v>
      </c>
      <c r="E25" s="4">
        <f t="shared" si="0"/>
        <v>13.643162111942758</v>
      </c>
      <c r="F25" s="11">
        <f t="shared" si="1"/>
        <v>5.1513996909422613E-2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265255.34999999998</v>
      </c>
      <c r="E26" s="6">
        <f t="shared" si="0"/>
        <v>36.50135544241089</v>
      </c>
      <c r="F26" s="12">
        <f t="shared" si="1"/>
        <v>4.7245630431669246E-2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23964.27</v>
      </c>
      <c r="E27" s="6">
        <f t="shared" si="0"/>
        <v>12.546738219895287</v>
      </c>
      <c r="F27" s="12">
        <f t="shared" si="1"/>
        <v>4.2683664777533742E-3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34</v>
      </c>
      <c r="B29" s="3" t="s">
        <v>35</v>
      </c>
      <c r="C29" s="4">
        <v>933446233.59000003</v>
      </c>
      <c r="D29" s="4">
        <v>362154160.56999999</v>
      </c>
      <c r="E29" s="4">
        <f t="shared" si="0"/>
        <v>38.797538362458042</v>
      </c>
      <c r="F29" s="11">
        <f t="shared" si="1"/>
        <v>64.504642901949467</v>
      </c>
    </row>
    <row r="30" spans="1:6" outlineLevel="1" x14ac:dyDescent="0.2">
      <c r="A30" s="14" t="s">
        <v>36</v>
      </c>
      <c r="B30" s="5" t="s">
        <v>37</v>
      </c>
      <c r="C30" s="6">
        <v>279785700.72000003</v>
      </c>
      <c r="D30" s="6">
        <v>93650681.079999998</v>
      </c>
      <c r="E30" s="6">
        <f t="shared" si="0"/>
        <v>33.472289984441481</v>
      </c>
      <c r="F30" s="12">
        <f t="shared" si="1"/>
        <v>16.68047588099467</v>
      </c>
    </row>
    <row r="31" spans="1:6" outlineLevel="1" x14ac:dyDescent="0.2">
      <c r="A31" s="14" t="s">
        <v>38</v>
      </c>
      <c r="B31" s="5" t="s">
        <v>39</v>
      </c>
      <c r="C31" s="6">
        <v>520946092.82999998</v>
      </c>
      <c r="D31" s="6">
        <v>218668504.86000001</v>
      </c>
      <c r="E31" s="6">
        <f t="shared" si="0"/>
        <v>41.975265362314175</v>
      </c>
      <c r="F31" s="12">
        <f t="shared" si="1"/>
        <v>38.947871806020999</v>
      </c>
    </row>
    <row r="32" spans="1:6" outlineLevel="1" x14ac:dyDescent="0.2">
      <c r="A32" s="14" t="s">
        <v>40</v>
      </c>
      <c r="B32" s="5" t="s">
        <v>41</v>
      </c>
      <c r="C32" s="6">
        <v>97586583.890000001</v>
      </c>
      <c r="D32" s="6">
        <v>40295974.030000001</v>
      </c>
      <c r="E32" s="6">
        <f t="shared" si="0"/>
        <v>41.292534715040127</v>
      </c>
      <c r="F32" s="12">
        <f t="shared" si="1"/>
        <v>7.1772678549387292</v>
      </c>
    </row>
    <row r="33" spans="1:6" ht="22.5" outlineLevel="1" x14ac:dyDescent="0.2">
      <c r="A33" s="14" t="s">
        <v>42</v>
      </c>
      <c r="B33" s="5" t="s">
        <v>43</v>
      </c>
      <c r="C33" s="6">
        <v>1313800</v>
      </c>
      <c r="D33" s="6">
        <v>417300</v>
      </c>
      <c r="E33" s="6">
        <f t="shared" si="0"/>
        <v>31.762825391992696</v>
      </c>
      <c r="F33" s="12">
        <f t="shared" si="1"/>
        <v>7.4326876268982239E-2</v>
      </c>
    </row>
    <row r="34" spans="1:6" outlineLevel="1" x14ac:dyDescent="0.2">
      <c r="A34" s="14" t="s">
        <v>44</v>
      </c>
      <c r="B34" s="5" t="s">
        <v>45</v>
      </c>
      <c r="C34" s="6">
        <v>19670515.050000001</v>
      </c>
      <c r="D34" s="6">
        <v>4694397.24</v>
      </c>
      <c r="E34" s="6">
        <f t="shared" si="0"/>
        <v>23.865146530568349</v>
      </c>
      <c r="F34" s="12">
        <f t="shared" si="1"/>
        <v>0.83613679083376879</v>
      </c>
    </row>
    <row r="35" spans="1:6" x14ac:dyDescent="0.2">
      <c r="A35" s="14" t="s">
        <v>46</v>
      </c>
      <c r="B35" s="5" t="s">
        <v>47</v>
      </c>
      <c r="C35" s="6">
        <v>14143541.1</v>
      </c>
      <c r="D35" s="6">
        <v>4427303.3600000003</v>
      </c>
      <c r="E35" s="6">
        <f t="shared" si="0"/>
        <v>31.302651356526269</v>
      </c>
      <c r="F35" s="12">
        <f t="shared" si="1"/>
        <v>0.78856369289233008</v>
      </c>
    </row>
    <row r="36" spans="1:6" outlineLevel="1" x14ac:dyDescent="0.2">
      <c r="A36" s="2" t="s">
        <v>48</v>
      </c>
      <c r="B36" s="3" t="s">
        <v>49</v>
      </c>
      <c r="C36" s="4">
        <v>54678829.450000003</v>
      </c>
      <c r="D36" s="4">
        <v>20635785.84</v>
      </c>
      <c r="E36" s="4">
        <f t="shared" si="0"/>
        <v>37.739991963196637</v>
      </c>
      <c r="F36" s="11">
        <f t="shared" si="1"/>
        <v>3.6755176152477733</v>
      </c>
    </row>
    <row r="37" spans="1:6" x14ac:dyDescent="0.2">
      <c r="A37" s="14" t="s">
        <v>50</v>
      </c>
      <c r="B37" s="5" t="s">
        <v>51</v>
      </c>
      <c r="C37" s="6">
        <v>54678829.450000003</v>
      </c>
      <c r="D37" s="6">
        <v>20635785.84</v>
      </c>
      <c r="E37" s="6">
        <f t="shared" si="0"/>
        <v>37.739991963196637</v>
      </c>
      <c r="F37" s="12">
        <f t="shared" si="1"/>
        <v>3.6755176152477733</v>
      </c>
    </row>
    <row r="38" spans="1:6" outlineLevel="1" x14ac:dyDescent="0.2">
      <c r="A38" s="2" t="s">
        <v>52</v>
      </c>
      <c r="B38" s="3" t="s">
        <v>53</v>
      </c>
      <c r="C38" s="4">
        <v>92641528.909999996</v>
      </c>
      <c r="D38" s="4">
        <v>34966922.310000002</v>
      </c>
      <c r="E38" s="4">
        <f t="shared" si="0"/>
        <v>37.744327756043297</v>
      </c>
      <c r="F38" s="11">
        <f t="shared" si="1"/>
        <v>6.2280903619517964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4676170</v>
      </c>
      <c r="E39" s="6">
        <f t="shared" si="0"/>
        <v>33.585213275588401</v>
      </c>
      <c r="F39" s="12">
        <f t="shared" si="1"/>
        <v>0.83289026839857816</v>
      </c>
    </row>
    <row r="40" spans="1:6" outlineLevel="1" x14ac:dyDescent="0.2">
      <c r="A40" s="14" t="s">
        <v>56</v>
      </c>
      <c r="B40" s="5" t="s">
        <v>57</v>
      </c>
      <c r="C40" s="6">
        <v>29851300</v>
      </c>
      <c r="D40" s="6">
        <v>14769044.15</v>
      </c>
      <c r="E40" s="6">
        <f t="shared" si="0"/>
        <v>49.47538013419851</v>
      </c>
      <c r="F40" s="12">
        <f t="shared" si="1"/>
        <v>2.6305701345511285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15120958.16</v>
      </c>
      <c r="E41" s="6">
        <f t="shared" si="0"/>
        <v>31.478109586863294</v>
      </c>
      <c r="F41" s="12">
        <f t="shared" si="1"/>
        <v>2.6932508656285101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400750</v>
      </c>
      <c r="E42" s="6">
        <f t="shared" si="0"/>
        <v>48.253773306602611</v>
      </c>
      <c r="F42" s="12">
        <f t="shared" si="1"/>
        <v>7.1379093373579269E-2</v>
      </c>
    </row>
    <row r="43" spans="1:6" x14ac:dyDescent="0.2">
      <c r="A43" s="2" t="s">
        <v>62</v>
      </c>
      <c r="B43" s="3" t="s">
        <v>63</v>
      </c>
      <c r="C43" s="4">
        <v>109267412.48</v>
      </c>
      <c r="D43" s="4">
        <v>7023360.2599999998</v>
      </c>
      <c r="E43" s="4">
        <f t="shared" si="0"/>
        <v>6.4276805870968481</v>
      </c>
      <c r="F43" s="11">
        <f t="shared" si="1"/>
        <v>1.2509571747843444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6408099.8399999999</v>
      </c>
      <c r="E44" s="6">
        <f t="shared" si="0"/>
        <v>31.717058956662648</v>
      </c>
      <c r="F44" s="12">
        <f t="shared" si="1"/>
        <v>1.1413708217756167</v>
      </c>
    </row>
    <row r="45" spans="1:6" outlineLevel="1" x14ac:dyDescent="0.2">
      <c r="A45" s="14" t="s">
        <v>66</v>
      </c>
      <c r="B45" s="5" t="s">
        <v>67</v>
      </c>
      <c r="C45" s="6">
        <v>89063458.989999995</v>
      </c>
      <c r="D45" s="6">
        <v>615260.42000000004</v>
      </c>
      <c r="E45" s="6">
        <f t="shared" si="0"/>
        <v>0.69081127880860904</v>
      </c>
      <c r="F45" s="12">
        <f t="shared" si="1"/>
        <v>0.10958635300872764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43583.35</v>
      </c>
      <c r="E46" s="4">
        <f t="shared" si="0"/>
        <v>49.980905963302753</v>
      </c>
      <c r="F46" s="11">
        <f t="shared" si="1"/>
        <v>7.762794782740827E-3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43583.35</v>
      </c>
      <c r="E47" s="6">
        <f t="shared" si="0"/>
        <v>49.980905963302753</v>
      </c>
      <c r="F47" s="12">
        <f t="shared" si="1"/>
        <v>7.762794782740827E-3</v>
      </c>
    </row>
    <row r="48" spans="1:6" ht="33.75" x14ac:dyDescent="0.2">
      <c r="A48" s="2" t="s">
        <v>72</v>
      </c>
      <c r="B48" s="3" t="s">
        <v>73</v>
      </c>
      <c r="C48" s="4">
        <v>159413169.34</v>
      </c>
      <c r="D48" s="4">
        <v>86664377.359999999</v>
      </c>
      <c r="E48" s="4">
        <f t="shared" si="0"/>
        <v>54.36462854280267</v>
      </c>
      <c r="F48" s="11">
        <f t="shared" si="1"/>
        <v>15.436118986257142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85136220</v>
      </c>
      <c r="E49" s="6">
        <f t="shared" si="0"/>
        <v>58.62080077338274</v>
      </c>
      <c r="F49" s="12">
        <f t="shared" si="1"/>
        <v>15.163933117538583</v>
      </c>
    </row>
    <row r="50" spans="1:6" outlineLevel="1" x14ac:dyDescent="0.2">
      <c r="A50" s="14" t="s">
        <v>76</v>
      </c>
      <c r="B50" s="5" t="s">
        <v>77</v>
      </c>
      <c r="C50" s="6">
        <v>14181069.34</v>
      </c>
      <c r="D50" s="6">
        <v>1528157.36</v>
      </c>
      <c r="E50" s="6">
        <f t="shared" si="0"/>
        <v>10.77603757066179</v>
      </c>
      <c r="F50" s="12">
        <f t="shared" si="1"/>
        <v>0.27218586871855871</v>
      </c>
    </row>
    <row r="51" spans="1:6" x14ac:dyDescent="0.2">
      <c r="A51" s="7" t="s">
        <v>78</v>
      </c>
      <c r="B51" s="8"/>
      <c r="C51" s="9">
        <v>1520795236.25</v>
      </c>
      <c r="D51" s="9">
        <f>561119966.4+318938.27</f>
        <v>561438904.66999996</v>
      </c>
      <c r="E51" s="9">
        <f t="shared" si="0"/>
        <v>36.917455505344989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2020-06-09T13:36:36Z</dcterms:modified>
</cp:coreProperties>
</file>