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D51" i="1" l="1"/>
  <c r="D10" i="1"/>
  <c r="D13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<sst xmlns="http://schemas.openxmlformats.org/spreadsheetml/2006/main" count="94" uniqueCount="94">
  <si>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</si>
  <si>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</si>
  <si>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</si>
  <si>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</si>
  <si>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</si>
  <si>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</si>
  <si>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</si>
  <si>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</si>
  <si>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</si>
  <si>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</si>
  <si>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</si>
  <si>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</si>
  <si>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</si>
  <si>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</si>
  <si>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</si>
  <si>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</si>
  <si>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</si>
  <si>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</si>
  <si>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</si>
  <si>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</si>
  <si>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</si>
  <si>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</si>
  <si>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</si>
  <si>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</si>
  <si>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</si>
  <si>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</si>
  <si>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</si>
  <si>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</si>
  <si>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</si>
  <si>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</si>
  <si>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</si>
  <si>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</si>
  <si>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</si>
  <si>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</si>
  <si>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</si>
  <si>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</si>
  <si>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</si>
  <si>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</si>
  <si>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</si>
  <si>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</si>
  <si>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</si>
  <si>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</si>
  <si>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</si>
  <si>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</si>
  <si>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</si>
  <si>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</si>
  <si>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</si>
  <si>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</si>
  <si>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</si>
  <si>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</si>
  <si>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</si>
  <si>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</si>
  <si>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</si>
  <si>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</si>
  <si>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</si>
  <si>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</si>
  <si>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</si>
  <si>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</si>
  <si>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</si>
  <si>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</si>
  <si>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</si>
  <si>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</si>
  <si>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</si>
  <si>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</si>
  <si>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</si>
  <si>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</si>
  <si>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</si>
  <si>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</si>
  <si>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</si>
  <si>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</si>
  <si>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</si>
  <si>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</si>
  <si>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</si>
  <si>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</si>
  <si>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</si>
  <si>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</si>
  <si>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</si>
  <si>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</si>
  <si>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</si>
  <si>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</si>
  <si>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</si>
  <si>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</si>
  <si>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</si>
  <si>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</si>
  <si>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</si>
  <si>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</si>
  <si>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</si>
  <si>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</si>
  <si>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</si>
  <si>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</si>
  <si>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</si>
  <si>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</si>
  <si>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</si>
  <si>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декабря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</si>
</sst>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25" workbookViewId="0">
      <selection activeCell="D52" sqref="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153522451.68000001</v>
      </c>
      <c r="D10" s="4">
        <f>114571964.32+1035.23</f>
        <v>114572999.55</v>
      </c>
      <c r="E10" s="4">
        <f>D10/C10*100</f>
        <v>74.629474904956766</v>
      </c>
      <c r="F10" s="11">
        <f>D10/$D$51*100</f>
        <v>9.2161010911675572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1318334.47</v>
      </c>
      <c r="E11" s="6">
        <f t="shared" ref="E11:E51" si="0">D11/C11*100</f>
        <v>81.42893576281655</v>
      </c>
      <c r="F11" s="12">
        <f t="shared" ref="F11:F51" si="1">D11/$D$51*100</f>
        <v>0.10604508736972143</v>
      </c>
    </row>
    <row r="12" spans="1:6" ht="33.75" outlineLevel="1" x14ac:dyDescent="0.2">
      <c r="A12" s="14" t="s">
        <v>6</v>
      </c>
      <c r="B12" s="5" t="s">
        <v>7</v>
      </c>
      <c r="C12" s="6">
        <v>3573700</v>
      </c>
      <c r="D12" s="6">
        <v>2703392.64</v>
      </c>
      <c r="E12" s="6">
        <f t="shared" si="0"/>
        <v>75.646882502728261</v>
      </c>
      <c r="F12" s="12">
        <f t="shared" si="1"/>
        <v>0.2174573412340966</v>
      </c>
    </row>
    <row r="13" spans="1:6" ht="45" outlineLevel="1" x14ac:dyDescent="0.2">
      <c r="A13" s="14" t="s">
        <v>8</v>
      </c>
      <c r="B13" s="5" t="s">
        <v>9</v>
      </c>
      <c r="C13" s="6">
        <v>69257250</v>
      </c>
      <c r="D13" s="6">
        <f>55071573.5+1035.23</f>
        <v>55072608.729999997</v>
      </c>
      <c r="E13" s="6">
        <f t="shared" si="0"/>
        <v>79.518907738900978</v>
      </c>
      <c r="F13" s="12">
        <f t="shared" si="1"/>
        <v>4.429968067550667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2.791222269815439E-3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17782605.649999999</v>
      </c>
      <c r="E15" s="6">
        <f t="shared" si="0"/>
        <v>91.236830318204667</v>
      </c>
      <c r="F15" s="12">
        <f t="shared" si="1"/>
        <v>1.4304093632745198</v>
      </c>
    </row>
    <row r="16" spans="1:6" outlineLevel="1" x14ac:dyDescent="0.2">
      <c r="A16" s="14" t="s">
        <v>91</v>
      </c>
      <c r="B16" s="5" t="s">
        <v>92</v>
      </c>
      <c r="C16" s="6">
        <v>10740798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48806403.68</v>
      </c>
      <c r="D17" s="6">
        <v>37661358.060000002</v>
      </c>
      <c r="E17" s="6">
        <f t="shared" si="0"/>
        <v>77.164788266161395</v>
      </c>
      <c r="F17" s="12">
        <f t="shared" si="1"/>
        <v>3.029430009468737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7.2394813914521457E-3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7.2394813914521457E-3</v>
      </c>
    </row>
    <row r="20" spans="1:6" x14ac:dyDescent="0.2">
      <c r="A20" s="2" t="s">
        <v>20</v>
      </c>
      <c r="B20" s="3" t="s">
        <v>21</v>
      </c>
      <c r="C20" s="4">
        <v>14888856</v>
      </c>
      <c r="D20" s="4">
        <v>8733631.6899999995</v>
      </c>
      <c r="E20" s="4">
        <f t="shared" si="0"/>
        <v>58.658849880743013</v>
      </c>
      <c r="F20" s="11">
        <f t="shared" si="1"/>
        <v>0.70252182332835289</v>
      </c>
    </row>
    <row r="21" spans="1:6" outlineLevel="1" x14ac:dyDescent="0.2">
      <c r="A21" s="14" t="s">
        <v>22</v>
      </c>
      <c r="B21" s="5" t="s">
        <v>23</v>
      </c>
      <c r="C21" s="6">
        <v>3375400</v>
      </c>
      <c r="D21" s="6">
        <v>2401126.16</v>
      </c>
      <c r="E21" s="6">
        <f t="shared" si="0"/>
        <v>71.136047875807321</v>
      </c>
      <c r="F21" s="12">
        <f t="shared" si="1"/>
        <v>0.19314342393165498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8.8482550339970684E-8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1416650</v>
      </c>
      <c r="E23" s="6">
        <f t="shared" si="0"/>
        <v>27.878579159696944</v>
      </c>
      <c r="F23" s="12">
        <f t="shared" si="1"/>
        <v>0.11395345903556316</v>
      </c>
    </row>
    <row r="24" spans="1:6" outlineLevel="1" x14ac:dyDescent="0.2">
      <c r="A24" s="14" t="s">
        <v>26</v>
      </c>
      <c r="B24" s="5" t="s">
        <v>27</v>
      </c>
      <c r="C24" s="6">
        <v>6431856</v>
      </c>
      <c r="D24" s="6">
        <v>4915854.43</v>
      </c>
      <c r="E24" s="6">
        <f t="shared" si="0"/>
        <v>76.429796158371701</v>
      </c>
      <c r="F24" s="12">
        <f t="shared" si="1"/>
        <v>0.39542485187858439</v>
      </c>
    </row>
    <row r="25" spans="1:6" x14ac:dyDescent="0.2">
      <c r="A25" s="2" t="s">
        <v>28</v>
      </c>
      <c r="B25" s="3" t="s">
        <v>29</v>
      </c>
      <c r="C25" s="4">
        <v>2218587</v>
      </c>
      <c r="D25" s="4">
        <v>1341189.44</v>
      </c>
      <c r="E25" s="4">
        <f t="shared" si="0"/>
        <v>60.452415884524704</v>
      </c>
      <c r="F25" s="11">
        <f t="shared" si="1"/>
        <v>0.10788351103657916</v>
      </c>
    </row>
    <row r="26" spans="1:6" outlineLevel="1" x14ac:dyDescent="0.2">
      <c r="A26" s="14" t="s">
        <v>30</v>
      </c>
      <c r="B26" s="5" t="s">
        <v>31</v>
      </c>
      <c r="C26" s="6">
        <v>825400</v>
      </c>
      <c r="D26" s="6">
        <v>611971.01</v>
      </c>
      <c r="E26" s="6">
        <f t="shared" si="0"/>
        <v>74.142356433244487</v>
      </c>
      <c r="F26" s="12">
        <f t="shared" si="1"/>
        <v>4.9226141544479726E-2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132713.43</v>
      </c>
      <c r="E27" s="6">
        <f t="shared" si="0"/>
        <v>69.483471204188476</v>
      </c>
      <c r="F27" s="12">
        <f t="shared" si="1"/>
        <v>1.0675293409786521E-2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596505</v>
      </c>
      <c r="E28" s="6">
        <f t="shared" si="0"/>
        <v>49.618320610687022</v>
      </c>
      <c r="F28" s="12">
        <f t="shared" si="1"/>
        <v>4.7982076082312919E-2</v>
      </c>
    </row>
    <row r="29" spans="1:6" outlineLevel="1" x14ac:dyDescent="0.2">
      <c r="A29" s="2" t="s">
        <v>34</v>
      </c>
      <c r="B29" s="3" t="s">
        <v>35</v>
      </c>
      <c r="C29" s="4">
        <v>977076362.25999999</v>
      </c>
      <c r="D29" s="4">
        <v>800192847.38</v>
      </c>
      <c r="E29" s="4">
        <f t="shared" si="0"/>
        <v>81.896653965626157</v>
      </c>
      <c r="F29" s="11">
        <f t="shared" si="1"/>
        <v>64.366458090895748</v>
      </c>
    </row>
    <row r="30" spans="1:6" outlineLevel="1" x14ac:dyDescent="0.2">
      <c r="A30" s="14" t="s">
        <v>36</v>
      </c>
      <c r="B30" s="5" t="s">
        <v>37</v>
      </c>
      <c r="C30" s="6">
        <v>294201518.60000002</v>
      </c>
      <c r="D30" s="6">
        <v>234929112.88</v>
      </c>
      <c r="E30" s="6">
        <f t="shared" si="0"/>
        <v>79.853127202722732</v>
      </c>
      <c r="F30" s="12">
        <f t="shared" si="1"/>
        <v>18.897388233390231</v>
      </c>
    </row>
    <row r="31" spans="1:6" outlineLevel="1" x14ac:dyDescent="0.2">
      <c r="A31" s="14" t="s">
        <v>38</v>
      </c>
      <c r="B31" s="5" t="s">
        <v>39</v>
      </c>
      <c r="C31" s="6">
        <v>553532173.88</v>
      </c>
      <c r="D31" s="6">
        <v>460767463.55000001</v>
      </c>
      <c r="E31" s="6">
        <f t="shared" si="0"/>
        <v>83.24131555357242</v>
      </c>
      <c r="F31" s="12">
        <f t="shared" si="1"/>
        <v>37.063527535075892</v>
      </c>
    </row>
    <row r="32" spans="1:6" outlineLevel="1" x14ac:dyDescent="0.2">
      <c r="A32" s="14" t="s">
        <v>40</v>
      </c>
      <c r="B32" s="5" t="s">
        <v>41</v>
      </c>
      <c r="C32" s="6">
        <v>100149550.12</v>
      </c>
      <c r="D32" s="6">
        <v>84515344.299999997</v>
      </c>
      <c r="E32" s="6">
        <f t="shared" si="0"/>
        <v>84.38914023950484</v>
      </c>
      <c r="F32" s="12">
        <f t="shared" si="1"/>
        <v>6.7983029150224583</v>
      </c>
    </row>
    <row r="33" spans="1:6" ht="22.5" outlineLevel="1" x14ac:dyDescent="0.2">
      <c r="A33" s="14" t="s">
        <v>42</v>
      </c>
      <c r="B33" s="5" t="s">
        <v>43</v>
      </c>
      <c r="C33" s="6">
        <v>1299300</v>
      </c>
      <c r="D33" s="6">
        <v>1057906</v>
      </c>
      <c r="E33" s="6">
        <f t="shared" si="0"/>
        <v>81.42122681443854</v>
      </c>
      <c r="F33" s="12">
        <f t="shared" si="1"/>
        <v>8.5096564454506377E-2</v>
      </c>
    </row>
    <row r="34" spans="1:6" outlineLevel="1" x14ac:dyDescent="0.2">
      <c r="A34" s="14" t="s">
        <v>44</v>
      </c>
      <c r="B34" s="5" t="s">
        <v>45</v>
      </c>
      <c r="C34" s="6">
        <v>13319078.560000001</v>
      </c>
      <c r="D34" s="6">
        <v>8729667.7300000004</v>
      </c>
      <c r="E34" s="6">
        <f t="shared" si="0"/>
        <v>65.542580071695284</v>
      </c>
      <c r="F34" s="12">
        <f t="shared" si="1"/>
        <v>0.70220296760994783</v>
      </c>
    </row>
    <row r="35" spans="1:6" x14ac:dyDescent="0.2">
      <c r="A35" s="14" t="s">
        <v>46</v>
      </c>
      <c r="B35" s="5" t="s">
        <v>47</v>
      </c>
      <c r="C35" s="6">
        <v>14574741.1</v>
      </c>
      <c r="D35" s="6">
        <v>10193352.92</v>
      </c>
      <c r="E35" s="6">
        <f t="shared" si="0"/>
        <v>69.938483641400666</v>
      </c>
      <c r="F35" s="12">
        <f t="shared" si="1"/>
        <v>0.81993987534271562</v>
      </c>
    </row>
    <row r="36" spans="1:6" outlineLevel="1" x14ac:dyDescent="0.2">
      <c r="A36" s="2" t="s">
        <v>48</v>
      </c>
      <c r="B36" s="3" t="s">
        <v>49</v>
      </c>
      <c r="C36" s="4">
        <v>56888029.450000003</v>
      </c>
      <c r="D36" s="4">
        <v>44445510.229999997</v>
      </c>
      <c r="E36" s="4">
        <f t="shared" si="0"/>
        <v>78.128053757010548</v>
      </c>
      <c r="F36" s="11">
        <f t="shared" si="1"/>
        <v>3.5751382693742331</v>
      </c>
    </row>
    <row r="37" spans="1:6" x14ac:dyDescent="0.2">
      <c r="A37" s="14" t="s">
        <v>50</v>
      </c>
      <c r="B37" s="5" t="s">
        <v>51</v>
      </c>
      <c r="C37" s="6">
        <v>56888029.450000003</v>
      </c>
      <c r="D37" s="6">
        <v>44445510.229999997</v>
      </c>
      <c r="E37" s="6">
        <f t="shared" si="0"/>
        <v>78.128053757010548</v>
      </c>
      <c r="F37" s="12">
        <f t="shared" si="1"/>
        <v>3.5751382693742331</v>
      </c>
    </row>
    <row r="38" spans="1:6" outlineLevel="1" x14ac:dyDescent="0.2">
      <c r="A38" s="2" t="s">
        <v>52</v>
      </c>
      <c r="B38" s="3" t="s">
        <v>53</v>
      </c>
      <c r="C38" s="4">
        <v>99880802.269999996</v>
      </c>
      <c r="D38" s="4">
        <v>79725265.939999998</v>
      </c>
      <c r="E38" s="4">
        <f t="shared" si="0"/>
        <v>79.820410056864475</v>
      </c>
      <c r="F38" s="11">
        <f t="shared" si="1"/>
        <v>6.4129953244578184</v>
      </c>
    </row>
    <row r="39" spans="1:6" outlineLevel="1" x14ac:dyDescent="0.2">
      <c r="A39" s="14" t="s">
        <v>54</v>
      </c>
      <c r="B39" s="5" t="s">
        <v>55</v>
      </c>
      <c r="C39" s="6">
        <v>13988300</v>
      </c>
      <c r="D39" s="6">
        <v>11648570</v>
      </c>
      <c r="E39" s="6">
        <f t="shared" si="0"/>
        <v>83.273664419550613</v>
      </c>
      <c r="F39" s="12">
        <f t="shared" si="1"/>
        <v>0.93699561946697474</v>
      </c>
    </row>
    <row r="40" spans="1:6" outlineLevel="1" x14ac:dyDescent="0.2">
      <c r="A40" s="14" t="s">
        <v>56</v>
      </c>
      <c r="B40" s="5" t="s">
        <v>57</v>
      </c>
      <c r="C40" s="6">
        <v>40289800.270000003</v>
      </c>
      <c r="D40" s="6">
        <v>31595577.48</v>
      </c>
      <c r="E40" s="6">
        <f t="shared" si="0"/>
        <v>78.42078458633172</v>
      </c>
      <c r="F40" s="12">
        <f t="shared" si="1"/>
        <v>2.5415066135404945</v>
      </c>
    </row>
    <row r="41" spans="1:6" outlineLevel="1" x14ac:dyDescent="0.2">
      <c r="A41" s="14" t="s">
        <v>58</v>
      </c>
      <c r="B41" s="5" t="s">
        <v>59</v>
      </c>
      <c r="C41" s="6">
        <v>44772197</v>
      </c>
      <c r="D41" s="6">
        <v>35650613.460000001</v>
      </c>
      <c r="E41" s="6">
        <f t="shared" si="0"/>
        <v>79.626678717597883</v>
      </c>
      <c r="F41" s="12">
        <f t="shared" si="1"/>
        <v>2.8676883637502604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830505</v>
      </c>
      <c r="E42" s="6">
        <f t="shared" si="0"/>
        <v>100</v>
      </c>
      <c r="F42" s="12">
        <f t="shared" si="1"/>
        <v>6.6804727700088495E-2</v>
      </c>
    </row>
    <row r="43" spans="1:6" x14ac:dyDescent="0.2">
      <c r="A43" s="2" t="s">
        <v>62</v>
      </c>
      <c r="B43" s="3" t="s">
        <v>63</v>
      </c>
      <c r="C43" s="4">
        <v>102323591.62</v>
      </c>
      <c r="D43" s="4">
        <v>44616101.93</v>
      </c>
      <c r="E43" s="4">
        <f t="shared" si="0"/>
        <v>43.602947495911984</v>
      </c>
      <c r="F43" s="11">
        <f t="shared" si="1"/>
        <v>3.5888604409040799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14264698.050000001</v>
      </c>
      <c r="E44" s="6">
        <f t="shared" si="0"/>
        <v>70.603498751174371</v>
      </c>
      <c r="F44" s="12">
        <f t="shared" si="1"/>
        <v>1.1474335120850969</v>
      </c>
    </row>
    <row r="45" spans="1:6" outlineLevel="1" x14ac:dyDescent="0.2">
      <c r="A45" s="14" t="s">
        <v>66</v>
      </c>
      <c r="B45" s="5" t="s">
        <v>67</v>
      </c>
      <c r="C45" s="6">
        <v>82119638.129999995</v>
      </c>
      <c r="D45" s="6">
        <v>30351403.879999999</v>
      </c>
      <c r="E45" s="6">
        <f t="shared" si="0"/>
        <v>36.959982497672513</v>
      </c>
      <c r="F45" s="12">
        <f t="shared" si="1"/>
        <v>2.4414269288189829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87166.7</v>
      </c>
      <c r="E46" s="4">
        <f t="shared" si="0"/>
        <v>99.961811926605506</v>
      </c>
      <c r="F46" s="11">
        <f t="shared" si="1"/>
        <v>7.0115744733810197E-3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87166.7</v>
      </c>
      <c r="E47" s="6">
        <f t="shared" si="0"/>
        <v>99.961811926605506</v>
      </c>
      <c r="F47" s="12">
        <f t="shared" si="1"/>
        <v>7.0115744733810197E-3</v>
      </c>
    </row>
    <row r="48" spans="1:6" ht="33.75" x14ac:dyDescent="0.2">
      <c r="A48" s="2" t="s">
        <v>72</v>
      </c>
      <c r="B48" s="3" t="s">
        <v>73</v>
      </c>
      <c r="C48" s="4">
        <v>160206604.34</v>
      </c>
      <c r="D48" s="4">
        <v>149378260.25</v>
      </c>
      <c r="E48" s="4">
        <f t="shared" si="0"/>
        <v>93.241012669478067</v>
      </c>
      <c r="F48" s="11">
        <f t="shared" si="1"/>
        <v>12.015790392970787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145232100</v>
      </c>
      <c r="E49" s="6">
        <f t="shared" si="0"/>
        <v>100</v>
      </c>
      <c r="F49" s="12">
        <f t="shared" si="1"/>
        <v>11.682278726572413</v>
      </c>
    </row>
    <row r="50" spans="1:6" outlineLevel="1" x14ac:dyDescent="0.2">
      <c r="A50" s="14" t="s">
        <v>76</v>
      </c>
      <c r="B50" s="5" t="s">
        <v>77</v>
      </c>
      <c r="C50" s="6">
        <v>14974504.34</v>
      </c>
      <c r="D50" s="6">
        <v>4146160.25</v>
      </c>
      <c r="E50" s="6">
        <f t="shared" si="0"/>
        <v>27.688130143478258</v>
      </c>
      <c r="F50" s="12">
        <f t="shared" si="1"/>
        <v>0.3335116663983731</v>
      </c>
    </row>
    <row r="51" spans="1:6" x14ac:dyDescent="0.2">
      <c r="A51" s="7" t="s">
        <v>78</v>
      </c>
      <c r="B51" s="8"/>
      <c r="C51" s="9">
        <v>1568245384.6199999</v>
      </c>
      <c r="D51" s="9">
        <f>1243181937.88+1035.23</f>
        <v>1243182973.1100001</v>
      </c>
      <c r="E51" s="9">
        <f t="shared" si="0"/>
        <v>79.272222657376716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2020-12-08T09:38:52Z</dcterms:modified>
</cp:coreProperties>
</file>