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80" windowWidth="27795" windowHeight="12525"/>
  </bookViews>
  <sheets>
    <sheet name="Лист1" sheetId="1" r:id="rId1"/>
    <sheet name="Лист2" sheetId="2" r:id="rId2"/>
    <sheet name="Лист3" sheetId="3" r:id="rId3"/>
  </sheets>
  <definedNames>
    <definedName name="_xlnm._FilterDatabase" localSheetId="0" hidden="1">Лист1!$A$12:$Q$38</definedName>
    <definedName name="_xlnm.Print_Titles" localSheetId="0">Лист1!$12:$12</definedName>
  </definedNames>
  <calcPr calcId="145621"/>
</workbook>
</file>

<file path=xl/calcChain.xml><?xml version="1.0" encoding="utf-8"?>
<calcChain xmlns="http://schemas.openxmlformats.org/spreadsheetml/2006/main">
  <c r="F37" i="1" l="1"/>
  <c r="G37" i="1"/>
  <c r="H37" i="1"/>
  <c r="I37" i="1"/>
  <c r="J37" i="1"/>
  <c r="K37" i="1"/>
  <c r="L37" i="1"/>
  <c r="M37" i="1"/>
  <c r="N37" i="1"/>
  <c r="O37" i="1"/>
  <c r="P37" i="1"/>
  <c r="Q37" i="1"/>
  <c r="J22" i="1" l="1"/>
  <c r="G28" i="1" l="1"/>
  <c r="H28" i="1"/>
  <c r="I28" i="1"/>
  <c r="J28" i="1"/>
  <c r="J38" i="1" s="1"/>
  <c r="K28" i="1"/>
  <c r="L28" i="1"/>
  <c r="M28" i="1"/>
  <c r="N28" i="1"/>
  <c r="O28" i="1"/>
  <c r="P28" i="1"/>
  <c r="Q28" i="1"/>
  <c r="F28" i="1"/>
  <c r="G22" i="1"/>
  <c r="H22" i="1"/>
  <c r="I22" i="1"/>
  <c r="K22" i="1"/>
  <c r="L22" i="1"/>
  <c r="M22" i="1"/>
  <c r="N22" i="1"/>
  <c r="O22" i="1"/>
  <c r="P22" i="1"/>
  <c r="Q22" i="1"/>
  <c r="F22" i="1"/>
  <c r="F38" i="1" l="1"/>
  <c r="N38" i="1"/>
  <c r="P38" i="1"/>
  <c r="L38" i="1"/>
  <c r="Q38" i="1"/>
  <c r="M38" i="1"/>
  <c r="I38" i="1"/>
  <c r="H38" i="1"/>
  <c r="O38" i="1"/>
  <c r="K38" i="1"/>
  <c r="G38" i="1"/>
</calcChain>
</file>

<file path=xl/sharedStrings.xml><?xml version="1.0" encoding="utf-8"?>
<sst xmlns="http://schemas.openxmlformats.org/spreadsheetml/2006/main" count="128" uniqueCount="67">
  <si>
    <t>№ п/п</t>
  </si>
  <si>
    <t>План расходов на реализацию муниципальной программы в отчетном году, тыс. руб.</t>
  </si>
  <si>
    <t>Принято бюджетных обязательств на отчетную дату (нарастающим итогом), тыс. руб.</t>
  </si>
  <si>
    <t>Исполнено бюджетных обязательств на отчетную дату (нарастающим итогом), тыс. руб.</t>
  </si>
  <si>
    <t>Федеральный бюджет</t>
  </si>
  <si>
    <t>Областной бюджет</t>
  </si>
  <si>
    <t>Бюджет СМР</t>
  </si>
  <si>
    <t>Подпрограмма 1 «Управление муниципальными финансами»</t>
  </si>
  <si>
    <t>Основное мероприятие 1.2 «Формирование, утверждение, исполнение и контроль за исполнением бюджета Сланцевского муниципального района»</t>
  </si>
  <si>
    <t>Основное мероприятие 1.3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формированию, исполнению бюджета поселения и внутреннему контролю за исполнением бюджета поселения»</t>
  </si>
  <si>
    <t>Итого по подпрограмме 1</t>
  </si>
  <si>
    <t>Подпрограмма 2 «Управление муниципальным долгом»</t>
  </si>
  <si>
    <t>Итого по подпрограмме 2</t>
  </si>
  <si>
    <t>Подпрограмма 3 «Межбюджетные отношения»</t>
  </si>
  <si>
    <t>Итого по подпрограмме 3</t>
  </si>
  <si>
    <t>Итого по программе</t>
  </si>
  <si>
    <t>ОТЧЕТ</t>
  </si>
  <si>
    <t>Основное мероприятие 1.1 «Определение основных направлений бюджетной, налоговой и долговой политики Сланцевского муниципального района»</t>
  </si>
  <si>
    <t>Наименование ВЦП, мероприятия ВЦП/ основного мероприятия подпрограммы, мероприятия основного мероприятия/мероприятия подпрограммы</t>
  </si>
  <si>
    <t>Основное мероприятие 2.1 «Разработка программы муниципальных заимствований на очередной финансовый год (на очередной финансовый год и плановый период)»</t>
  </si>
  <si>
    <t>1.1</t>
  </si>
  <si>
    <t>1.2</t>
  </si>
  <si>
    <t>1.3</t>
  </si>
  <si>
    <t>1.4</t>
  </si>
  <si>
    <t>1.5</t>
  </si>
  <si>
    <t>1.6</t>
  </si>
  <si>
    <t>1.7</t>
  </si>
  <si>
    <t>1.8</t>
  </si>
  <si>
    <t>Основное мероприятие 2.2 «Погашение муниципального долга Сланцевского муниципального района»</t>
  </si>
  <si>
    <t>Основное мероприятие 2.3 «Обслуживание муниципального долга Сланцевского муниципального района»</t>
  </si>
  <si>
    <t>Основное мероприятие 2.4 «Мониторинг состояния и объема муниципального долга и расходов на его обслуживание в части соответствия ограничениям, установленным Бюджетным кодексом Российской Федерации»</t>
  </si>
  <si>
    <t>2.1</t>
  </si>
  <si>
    <t>2.2</t>
  </si>
  <si>
    <t>2.3</t>
  </si>
  <si>
    <t>2.4</t>
  </si>
  <si>
    <t>Основное мероприятие 3.1 «Выравнивание бюджетной обеспеченности муниципальных образований Сланцевского муниципального района за счет средств бюджета Сланцевского муниципального района»</t>
  </si>
  <si>
    <t>Основное мероприятие 3.2 «Выравнивание бюджетной обеспеченности муниципальных образований Сланцевского муниципального района за счет средств бюджета Ленинградской области»</t>
  </si>
  <si>
    <t>3.1</t>
  </si>
  <si>
    <t>3.2</t>
  </si>
  <si>
    <t>3.4</t>
  </si>
  <si>
    <t>3.5</t>
  </si>
  <si>
    <t>3.6</t>
  </si>
  <si>
    <t>Таблица 9</t>
  </si>
  <si>
    <t xml:space="preserve">о реализации муниципальной программы </t>
  </si>
  <si>
    <t>Ответственный исполнитель: Комитет финансов администрации муниципального образования Сланцевский муниципальнгый район Ленинградской области</t>
  </si>
  <si>
    <t>Ответственный исполнитель</t>
  </si>
  <si>
    <t>Наименование муниципальной программы: «Управление муниципальными финансами и муниципальным долгом Сланцевского муниципального района»</t>
  </si>
  <si>
    <t>Фактическая дата начала реализа-ции меро-приятия (квартал, год)</t>
  </si>
  <si>
    <t>Фактичес-кая дата оконча-ния реали-зации мероприятия (квар-тал, год)</t>
  </si>
  <si>
    <t>Комитет финансов</t>
  </si>
  <si>
    <t>Администрация СМР</t>
  </si>
  <si>
    <t>Основное мероприятие 3.4 «Иные межбюджетные трансферты общего характера для финансирования расходов по решению вопросов местного значения за счет средств бюджета Сланцевского муниципального района (в размере общих потерь доходных частей бюджетов сельских поселений в связи с изменением нормативов зачислений доходов)»</t>
  </si>
  <si>
    <t>Основное мероприятие 3.5 «Иные межбюджетные трансферты на поддержку муниципальных образований по развитию общественной инфраструктуры муниципального значения»</t>
  </si>
  <si>
    <t>Прочие источники (бюджеты поселений)</t>
  </si>
  <si>
    <t>3.7</t>
  </si>
  <si>
    <t>3.3</t>
  </si>
  <si>
    <t>Отчетный период: январь - июнь 2020 года</t>
  </si>
  <si>
    <t>1 кв. 2020</t>
  </si>
  <si>
    <t>4 кв. 2020</t>
  </si>
  <si>
    <t>Основное мероприятие 1.4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внутреннему муниципальному финансовому контролю»</t>
  </si>
  <si>
    <t>Основное мероприятие 1.5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t>
  </si>
  <si>
    <t>Основное мероприятие 1.6 «Ведение реестра расходных обязательств Сланцевского муниципального района»</t>
  </si>
  <si>
    <t>Основное мероприятие 1.7 «Оценка качества управления муниципальными финансами»</t>
  </si>
  <si>
    <t>Основное мероприятие 1.8 «Оценка качества финансового менеджмента главных распорядителей бюджетных средств Сланцевского муниципального района»</t>
  </si>
  <si>
    <t>Основное мероприятие 3.3 «Иные межбюджетные трансферты бюджетам поселений на финансовое обеспечение исполнения расходных обязательств муниципальных образований в соответствии с планами мероприятий ("дорожными картами")»</t>
  </si>
  <si>
    <t>Основное мероприятие 3.6 «Иные межбюджетные трансферты на финансовое обеспечение исполнения переданного полномочия МО Сланцевский МР по решению вопросов местного значения в области градостроительной деятельности в части принятия решения о подготовке проекта генерального плана Загривского СП СМР ЛО, выполнения работ по подготовке проекта генерального плана Загривского СП СМР ЛО»</t>
  </si>
  <si>
    <t>Основное мероприятие 3.7 «Иные межбюджетные трансферты на финансовое обеспечение разработки проектно-сметной документации на капитальный ремонт объектов культуры»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</si>
</sst>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charset val="204"/>
      <scheme val="minor"/>
    </font>
    <font>
      <sz val="11"/>
      <name val="Calibri"/>
      <family val="2"/>
      <charset val="204"/>
      <scheme val="minor"/>
    </font>
    <font>
      <sz val="12"/>
      <name val="Times New Roman"/>
      <family val="1"/>
      <charset val="204"/>
    </font>
    <font>
      <b/>
      <sz val="12"/>
      <name val="Times New Roman"/>
      <family val="1"/>
      <charset val="204"/>
    </font>
    <font>
      <sz val="10"/>
      <name val="Times New Roman"/>
      <family val="1"/>
      <charset val="204"/>
    </font>
    <font>
      <i/>
      <sz val="10"/>
      <name val="Times New Roman"/>
      <family val="1"/>
      <charset val="204"/>
    </font>
    <font>
      <b/>
      <i/>
      <sz val="10"/>
      <name val="Times New Roman"/>
      <family val="1"/>
      <charset val="204"/>
    </font>
    <font>
      <b/>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49"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0" xfId="0" applyFont="1" applyFill="1"/>
    <xf numFmtId="49"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164" fontId="4"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164" fontId="7" fillId="0" borderId="1" xfId="0" applyNumberFormat="1" applyFont="1" applyFill="1" applyBorder="1" applyAlignment="1">
      <alignment horizontal="right" vertical="center" wrapText="1"/>
    </xf>
    <xf numFmtId="49" fontId="1" fillId="0" borderId="0" xfId="0" applyNumberFormat="1" applyFont="1" applyFill="1"/>
    <xf numFmtId="0" fontId="2" fillId="0" borderId="0" xfId="0" applyFont="1" applyFill="1" applyAlignment="1">
      <alignment horizontal="right" vertical="center"/>
    </xf>
    <xf numFmtId="0" fontId="3" fillId="0" borderId="0" xfId="0" applyFont="1" applyFill="1" applyAlignment="1">
      <alignment horizontal="justify" vertical="center"/>
    </xf>
    <xf numFmtId="0" fontId="3" fillId="0"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vertical="center"/>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Fill="1"/>
  </cellXfs>
  <cellStyles count="1">
    <cellStyle name="Обычный" xfId="0" builtinId="0"/>
  </cellStyles>
  <dxfs count="9">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0"/>
  <sheetViews>
    <sheetView tabSelected="1" workbookViewId="0">
      <selection activeCell="G55" sqref="G55"/>
    </sheetView>
  </sheetViews>
  <sheetFormatPr defaultRowHeight="15" x14ac:dyDescent="0.25"/>
  <cols>
    <col min="1" max="1" width="7.140625" style="12" bestFit="1" customWidth="1"/>
    <col min="2" max="2" width="45.7109375" style="3" customWidth="1"/>
    <col min="3" max="5" width="8.7109375" style="3" customWidth="1"/>
    <col min="6" max="17" width="9.28515625" style="3" bestFit="1" customWidth="1"/>
    <col min="18" max="16384" width="9.140625" style="3"/>
  </cols>
  <sheetData>
    <row r="1" spans="1:17" ht="15.75" x14ac:dyDescent="0.25">
      <c r="Q1" s="13" t="s">
        <v>42</v>
      </c>
    </row>
    <row r="2" spans="1:17" ht="15.75" x14ac:dyDescent="0.25">
      <c r="Q2" s="14"/>
    </row>
    <row r="3" spans="1:17" ht="15" customHeight="1" x14ac:dyDescent="0.25">
      <c r="A3" s="15" t="s">
        <v>16</v>
      </c>
      <c r="B3" s="15"/>
      <c r="C3" s="15"/>
      <c r="D3" s="15"/>
      <c r="E3" s="15"/>
      <c r="F3" s="15"/>
      <c r="G3" s="15"/>
      <c r="H3" s="15"/>
      <c r="I3" s="15"/>
      <c r="J3" s="15"/>
      <c r="K3" s="15"/>
      <c r="L3" s="15"/>
      <c r="M3" s="15"/>
      <c r="N3" s="15"/>
      <c r="O3" s="15"/>
      <c r="P3" s="15"/>
      <c r="Q3" s="15"/>
    </row>
    <row r="4" spans="1:17" ht="15" customHeight="1" x14ac:dyDescent="0.25">
      <c r="A4" s="16" t="s">
        <v>43</v>
      </c>
      <c r="B4" s="16"/>
      <c r="C4" s="16"/>
      <c r="D4" s="16"/>
      <c r="E4" s="16"/>
      <c r="F4" s="16"/>
      <c r="G4" s="16"/>
      <c r="H4" s="16"/>
      <c r="I4" s="16"/>
      <c r="J4" s="16"/>
      <c r="K4" s="16"/>
      <c r="L4" s="16"/>
      <c r="M4" s="16"/>
      <c r="N4" s="16"/>
      <c r="O4" s="16"/>
      <c r="P4" s="16"/>
      <c r="Q4" s="16"/>
    </row>
    <row r="5" spans="1:17" ht="15" customHeight="1" x14ac:dyDescent="0.25">
      <c r="A5" s="16"/>
      <c r="B5" s="16"/>
      <c r="C5" s="16"/>
      <c r="D5" s="16"/>
      <c r="E5" s="16"/>
      <c r="F5" s="16"/>
      <c r="G5" s="16"/>
      <c r="H5" s="16"/>
      <c r="I5" s="16"/>
      <c r="J5" s="16"/>
      <c r="K5" s="16"/>
      <c r="L5" s="16"/>
      <c r="M5" s="16"/>
      <c r="N5" s="16"/>
      <c r="O5" s="16"/>
      <c r="P5" s="16"/>
      <c r="Q5" s="16"/>
    </row>
    <row r="6" spans="1:17" ht="15" customHeight="1" x14ac:dyDescent="0.25">
      <c r="A6" s="17"/>
      <c r="B6" s="18" t="s">
        <v>46</v>
      </c>
      <c r="C6" s="19"/>
      <c r="D6" s="19"/>
      <c r="E6" s="19"/>
      <c r="F6" s="19"/>
      <c r="G6" s="19"/>
      <c r="H6" s="19"/>
      <c r="I6" s="19"/>
      <c r="J6" s="19"/>
      <c r="K6" s="19"/>
      <c r="L6" s="19"/>
      <c r="M6" s="19"/>
      <c r="N6" s="19"/>
      <c r="O6" s="19"/>
      <c r="P6" s="19"/>
      <c r="Q6" s="19"/>
    </row>
    <row r="7" spans="1:17" ht="15" customHeight="1" x14ac:dyDescent="0.25">
      <c r="A7" s="17"/>
      <c r="B7" s="18" t="s">
        <v>56</v>
      </c>
      <c r="C7" s="17"/>
      <c r="D7" s="17"/>
      <c r="E7" s="17"/>
      <c r="F7" s="17"/>
      <c r="G7" s="17"/>
      <c r="H7" s="17"/>
      <c r="I7" s="17"/>
      <c r="J7" s="17"/>
      <c r="K7" s="17"/>
      <c r="L7" s="17"/>
      <c r="M7" s="17"/>
      <c r="N7" s="17"/>
      <c r="O7" s="17"/>
      <c r="P7" s="17"/>
      <c r="Q7" s="17"/>
    </row>
    <row r="8" spans="1:17" ht="15" customHeight="1" x14ac:dyDescent="0.25">
      <c r="A8" s="17"/>
      <c r="B8" s="18" t="s">
        <v>44</v>
      </c>
      <c r="C8" s="17"/>
      <c r="D8" s="17"/>
      <c r="E8" s="17"/>
      <c r="F8" s="17"/>
      <c r="G8" s="17"/>
      <c r="H8" s="17"/>
      <c r="I8" s="17"/>
      <c r="J8" s="17"/>
      <c r="K8" s="17"/>
      <c r="L8" s="17"/>
      <c r="M8" s="17"/>
      <c r="N8" s="17"/>
      <c r="O8" s="17"/>
      <c r="P8" s="17"/>
      <c r="Q8" s="17"/>
    </row>
    <row r="9" spans="1:17" ht="15" customHeight="1" x14ac:dyDescent="0.25">
      <c r="A9" s="17"/>
      <c r="B9" s="18"/>
      <c r="C9" s="17"/>
      <c r="D9" s="17"/>
      <c r="E9" s="17"/>
      <c r="F9" s="17"/>
      <c r="G9" s="17"/>
      <c r="H9" s="17"/>
      <c r="I9" s="17"/>
      <c r="J9" s="17"/>
      <c r="K9" s="17"/>
      <c r="L9" s="17"/>
      <c r="M9" s="17"/>
      <c r="N9" s="17"/>
      <c r="O9" s="17"/>
      <c r="P9" s="17"/>
      <c r="Q9" s="17"/>
    </row>
    <row r="10" spans="1:17" ht="51.95" customHeight="1" x14ac:dyDescent="0.25">
      <c r="A10" s="20" t="s">
        <v>0</v>
      </c>
      <c r="B10" s="21" t="s">
        <v>18</v>
      </c>
      <c r="C10" s="21" t="s">
        <v>45</v>
      </c>
      <c r="D10" s="21" t="s">
        <v>47</v>
      </c>
      <c r="E10" s="21" t="s">
        <v>48</v>
      </c>
      <c r="F10" s="21" t="s">
        <v>1</v>
      </c>
      <c r="G10" s="21"/>
      <c r="H10" s="21"/>
      <c r="I10" s="21"/>
      <c r="J10" s="21" t="s">
        <v>2</v>
      </c>
      <c r="K10" s="21"/>
      <c r="L10" s="21"/>
      <c r="M10" s="21"/>
      <c r="N10" s="21" t="s">
        <v>3</v>
      </c>
      <c r="O10" s="21"/>
      <c r="P10" s="21"/>
      <c r="Q10" s="21"/>
    </row>
    <row r="11" spans="1:17" ht="51.95" customHeight="1" x14ac:dyDescent="0.25">
      <c r="A11" s="20"/>
      <c r="B11" s="21"/>
      <c r="C11" s="21"/>
      <c r="D11" s="21"/>
      <c r="E11" s="21"/>
      <c r="F11" s="6" t="s">
        <v>4</v>
      </c>
      <c r="G11" s="6" t="s">
        <v>5</v>
      </c>
      <c r="H11" s="6" t="s">
        <v>6</v>
      </c>
      <c r="I11" s="6" t="s">
        <v>53</v>
      </c>
      <c r="J11" s="6" t="s">
        <v>4</v>
      </c>
      <c r="K11" s="6" t="s">
        <v>5</v>
      </c>
      <c r="L11" s="6" t="s">
        <v>6</v>
      </c>
      <c r="M11" s="6" t="s">
        <v>53</v>
      </c>
      <c r="N11" s="6" t="s">
        <v>4</v>
      </c>
      <c r="O11" s="6" t="s">
        <v>5</v>
      </c>
      <c r="P11" s="6" t="s">
        <v>6</v>
      </c>
      <c r="Q11" s="6" t="s">
        <v>53</v>
      </c>
    </row>
    <row r="12" spans="1:17" x14ac:dyDescent="0.25">
      <c r="A12" s="22">
        <v>1</v>
      </c>
      <c r="B12" s="23">
        <v>2</v>
      </c>
      <c r="C12" s="23">
        <v>3</v>
      </c>
      <c r="D12" s="23">
        <v>4</v>
      </c>
      <c r="E12" s="23">
        <v>5</v>
      </c>
      <c r="F12" s="23">
        <v>6</v>
      </c>
      <c r="G12" s="23">
        <v>7</v>
      </c>
      <c r="H12" s="23">
        <v>8</v>
      </c>
      <c r="I12" s="23">
        <v>9</v>
      </c>
      <c r="J12" s="23">
        <v>10</v>
      </c>
      <c r="K12" s="23">
        <v>11</v>
      </c>
      <c r="L12" s="23">
        <v>12</v>
      </c>
      <c r="M12" s="23">
        <v>13</v>
      </c>
      <c r="N12" s="23">
        <v>14</v>
      </c>
      <c r="O12" s="23">
        <v>15</v>
      </c>
      <c r="P12" s="23">
        <v>16</v>
      </c>
      <c r="Q12" s="23">
        <v>17</v>
      </c>
    </row>
    <row r="13" spans="1:17" x14ac:dyDescent="0.25">
      <c r="A13" s="1">
        <v>1</v>
      </c>
      <c r="B13" s="2" t="s">
        <v>7</v>
      </c>
      <c r="C13" s="2"/>
      <c r="D13" s="2"/>
      <c r="E13" s="2"/>
      <c r="F13" s="2"/>
      <c r="G13" s="2"/>
      <c r="H13" s="2"/>
      <c r="I13" s="2"/>
      <c r="J13" s="2"/>
      <c r="K13" s="2"/>
      <c r="L13" s="2"/>
      <c r="M13" s="2"/>
      <c r="N13" s="2"/>
      <c r="O13" s="2"/>
      <c r="P13" s="2"/>
      <c r="Q13" s="2"/>
    </row>
    <row r="14" spans="1:17" ht="38.25" x14ac:dyDescent="0.25">
      <c r="A14" s="4" t="s">
        <v>20</v>
      </c>
      <c r="B14" s="5" t="s">
        <v>17</v>
      </c>
      <c r="C14" s="6" t="s">
        <v>49</v>
      </c>
      <c r="D14" s="6" t="s">
        <v>57</v>
      </c>
      <c r="E14" s="6" t="s">
        <v>58</v>
      </c>
      <c r="F14" s="7">
        <v>0</v>
      </c>
      <c r="G14" s="7">
        <v>0</v>
      </c>
      <c r="H14" s="7">
        <v>0</v>
      </c>
      <c r="I14" s="7">
        <v>0</v>
      </c>
      <c r="J14" s="7">
        <v>0</v>
      </c>
      <c r="K14" s="7">
        <v>0</v>
      </c>
      <c r="L14" s="7">
        <v>0</v>
      </c>
      <c r="M14" s="7">
        <v>0</v>
      </c>
      <c r="N14" s="7">
        <v>0</v>
      </c>
      <c r="O14" s="7">
        <v>0</v>
      </c>
      <c r="P14" s="7">
        <v>0</v>
      </c>
      <c r="Q14" s="7">
        <v>0</v>
      </c>
    </row>
    <row r="15" spans="1:17" ht="38.25" x14ac:dyDescent="0.25">
      <c r="A15" s="4" t="s">
        <v>21</v>
      </c>
      <c r="B15" s="5" t="s">
        <v>8</v>
      </c>
      <c r="C15" s="6" t="s">
        <v>49</v>
      </c>
      <c r="D15" s="6" t="s">
        <v>57</v>
      </c>
      <c r="E15" s="6" t="s">
        <v>58</v>
      </c>
      <c r="F15" s="7">
        <v>0</v>
      </c>
      <c r="G15" s="7">
        <v>0</v>
      </c>
      <c r="H15" s="7">
        <v>14886.1</v>
      </c>
      <c r="I15" s="7">
        <v>0</v>
      </c>
      <c r="J15" s="7">
        <v>0</v>
      </c>
      <c r="K15" s="7">
        <v>0</v>
      </c>
      <c r="L15" s="7">
        <v>7697.4</v>
      </c>
      <c r="M15" s="7">
        <v>0</v>
      </c>
      <c r="N15" s="7">
        <v>0</v>
      </c>
      <c r="O15" s="7">
        <v>0</v>
      </c>
      <c r="P15" s="7">
        <v>7339.3</v>
      </c>
      <c r="Q15" s="7">
        <v>0</v>
      </c>
    </row>
    <row r="16" spans="1:17" ht="102" x14ac:dyDescent="0.25">
      <c r="A16" s="4" t="s">
        <v>22</v>
      </c>
      <c r="B16" s="5" t="s">
        <v>9</v>
      </c>
      <c r="C16" s="6" t="s">
        <v>49</v>
      </c>
      <c r="D16" s="6" t="s">
        <v>57</v>
      </c>
      <c r="E16" s="6" t="s">
        <v>58</v>
      </c>
      <c r="F16" s="7">
        <v>0</v>
      </c>
      <c r="G16" s="7">
        <v>0</v>
      </c>
      <c r="H16" s="7">
        <v>0</v>
      </c>
      <c r="I16" s="7">
        <v>2094</v>
      </c>
      <c r="J16" s="7">
        <v>0</v>
      </c>
      <c r="K16" s="7">
        <v>0</v>
      </c>
      <c r="L16" s="7">
        <v>0</v>
      </c>
      <c r="M16" s="7">
        <v>923.5</v>
      </c>
      <c r="N16" s="7">
        <v>0</v>
      </c>
      <c r="O16" s="7">
        <v>0</v>
      </c>
      <c r="P16" s="7">
        <v>0</v>
      </c>
      <c r="Q16" s="7">
        <v>923.5</v>
      </c>
    </row>
    <row r="17" spans="1:17" ht="89.25" x14ac:dyDescent="0.25">
      <c r="A17" s="4" t="s">
        <v>23</v>
      </c>
      <c r="B17" s="5" t="s">
        <v>59</v>
      </c>
      <c r="C17" s="6" t="s">
        <v>49</v>
      </c>
      <c r="D17" s="6" t="s">
        <v>57</v>
      </c>
      <c r="E17" s="6" t="s">
        <v>58</v>
      </c>
      <c r="F17" s="7">
        <v>0</v>
      </c>
      <c r="G17" s="7">
        <v>0</v>
      </c>
      <c r="H17" s="7">
        <v>0</v>
      </c>
      <c r="I17" s="7">
        <v>60</v>
      </c>
      <c r="J17" s="7">
        <v>0</v>
      </c>
      <c r="K17" s="7">
        <v>0</v>
      </c>
      <c r="L17" s="7">
        <v>0</v>
      </c>
      <c r="M17" s="7">
        <v>9.6</v>
      </c>
      <c r="N17" s="7">
        <v>0</v>
      </c>
      <c r="O17" s="7">
        <v>0</v>
      </c>
      <c r="P17" s="7">
        <v>0</v>
      </c>
      <c r="Q17" s="7">
        <v>9.6</v>
      </c>
    </row>
    <row r="18" spans="1:17" ht="63.75" x14ac:dyDescent="0.25">
      <c r="A18" s="4" t="s">
        <v>24</v>
      </c>
      <c r="B18" s="5" t="s">
        <v>60</v>
      </c>
      <c r="C18" s="6" t="s">
        <v>49</v>
      </c>
      <c r="D18" s="6" t="s">
        <v>57</v>
      </c>
      <c r="E18" s="6" t="s">
        <v>58</v>
      </c>
      <c r="F18" s="7">
        <v>0</v>
      </c>
      <c r="G18" s="7">
        <v>70.5</v>
      </c>
      <c r="H18" s="7">
        <v>0</v>
      </c>
      <c r="I18" s="7">
        <v>0</v>
      </c>
      <c r="J18" s="7">
        <v>0</v>
      </c>
      <c r="K18" s="7">
        <v>42.3</v>
      </c>
      <c r="L18" s="7">
        <v>0</v>
      </c>
      <c r="M18" s="7">
        <v>0</v>
      </c>
      <c r="N18" s="7">
        <v>0</v>
      </c>
      <c r="O18" s="7">
        <v>42.3</v>
      </c>
      <c r="P18" s="7">
        <v>0</v>
      </c>
      <c r="Q18" s="7">
        <v>0</v>
      </c>
    </row>
    <row r="19" spans="1:17" ht="38.25" x14ac:dyDescent="0.25">
      <c r="A19" s="4" t="s">
        <v>25</v>
      </c>
      <c r="B19" s="5" t="s">
        <v>61</v>
      </c>
      <c r="C19" s="6" t="s">
        <v>49</v>
      </c>
      <c r="D19" s="6" t="s">
        <v>57</v>
      </c>
      <c r="E19" s="6" t="s">
        <v>58</v>
      </c>
      <c r="F19" s="7">
        <v>0</v>
      </c>
      <c r="G19" s="7">
        <v>0</v>
      </c>
      <c r="H19" s="7">
        <v>0</v>
      </c>
      <c r="I19" s="7">
        <v>0</v>
      </c>
      <c r="J19" s="7">
        <v>0</v>
      </c>
      <c r="K19" s="7">
        <v>0</v>
      </c>
      <c r="L19" s="7">
        <v>0</v>
      </c>
      <c r="M19" s="7">
        <v>0</v>
      </c>
      <c r="N19" s="7">
        <v>0</v>
      </c>
      <c r="O19" s="7">
        <v>0</v>
      </c>
      <c r="P19" s="7">
        <v>0</v>
      </c>
      <c r="Q19" s="7">
        <v>0</v>
      </c>
    </row>
    <row r="20" spans="1:17" ht="38.25" x14ac:dyDescent="0.25">
      <c r="A20" s="4" t="s">
        <v>26</v>
      </c>
      <c r="B20" s="5" t="s">
        <v>62</v>
      </c>
      <c r="C20" s="6" t="s">
        <v>49</v>
      </c>
      <c r="D20" s="6" t="s">
        <v>57</v>
      </c>
      <c r="E20" s="6" t="s">
        <v>58</v>
      </c>
      <c r="F20" s="7">
        <v>0</v>
      </c>
      <c r="G20" s="7">
        <v>0</v>
      </c>
      <c r="H20" s="7">
        <v>0</v>
      </c>
      <c r="I20" s="7">
        <v>0</v>
      </c>
      <c r="J20" s="7">
        <v>0</v>
      </c>
      <c r="K20" s="7">
        <v>0</v>
      </c>
      <c r="L20" s="7">
        <v>0</v>
      </c>
      <c r="M20" s="7">
        <v>0</v>
      </c>
      <c r="N20" s="7">
        <v>0</v>
      </c>
      <c r="O20" s="7">
        <v>0</v>
      </c>
      <c r="P20" s="7">
        <v>0</v>
      </c>
      <c r="Q20" s="7">
        <v>0</v>
      </c>
    </row>
    <row r="21" spans="1:17" ht="51" x14ac:dyDescent="0.25">
      <c r="A21" s="4" t="s">
        <v>27</v>
      </c>
      <c r="B21" s="5" t="s">
        <v>63</v>
      </c>
      <c r="C21" s="6" t="s">
        <v>49</v>
      </c>
      <c r="D21" s="6" t="s">
        <v>57</v>
      </c>
      <c r="E21" s="6" t="s">
        <v>58</v>
      </c>
      <c r="F21" s="7">
        <v>0</v>
      </c>
      <c r="G21" s="7">
        <v>0</v>
      </c>
      <c r="H21" s="7">
        <v>0</v>
      </c>
      <c r="I21" s="7">
        <v>0</v>
      </c>
      <c r="J21" s="7">
        <v>0</v>
      </c>
      <c r="K21" s="7">
        <v>0</v>
      </c>
      <c r="L21" s="7">
        <v>0</v>
      </c>
      <c r="M21" s="7">
        <v>0</v>
      </c>
      <c r="N21" s="7">
        <v>0</v>
      </c>
      <c r="O21" s="7">
        <v>0</v>
      </c>
      <c r="P21" s="7">
        <v>0</v>
      </c>
      <c r="Q21" s="7">
        <v>0</v>
      </c>
    </row>
    <row r="22" spans="1:17" x14ac:dyDescent="0.25">
      <c r="A22" s="8"/>
      <c r="B22" s="9" t="s">
        <v>10</v>
      </c>
      <c r="C22" s="10"/>
      <c r="D22" s="10"/>
      <c r="E22" s="10"/>
      <c r="F22" s="11">
        <f>SUM(F14:F21)</f>
        <v>0</v>
      </c>
      <c r="G22" s="11">
        <f>SUM(G14:G21)</f>
        <v>70.5</v>
      </c>
      <c r="H22" s="11">
        <f>SUM(H14:H21)</f>
        <v>14886.1</v>
      </c>
      <c r="I22" s="11">
        <f>SUM(I14:I21)</f>
        <v>2154</v>
      </c>
      <c r="J22" s="11">
        <f>SUM(J14:J21)</f>
        <v>0</v>
      </c>
      <c r="K22" s="11">
        <f>SUM(K14:K21)</f>
        <v>42.3</v>
      </c>
      <c r="L22" s="11">
        <f>SUM(L14:L21)</f>
        <v>7697.4</v>
      </c>
      <c r="M22" s="11">
        <f>SUM(M14:M21)</f>
        <v>933.1</v>
      </c>
      <c r="N22" s="11">
        <f>SUM(N14:N21)</f>
        <v>0</v>
      </c>
      <c r="O22" s="11">
        <f>SUM(O14:O21)</f>
        <v>42.3</v>
      </c>
      <c r="P22" s="11">
        <f>SUM(P14:P21)</f>
        <v>7339.3</v>
      </c>
      <c r="Q22" s="11">
        <f>SUM(Q14:Q21)</f>
        <v>933.1</v>
      </c>
    </row>
    <row r="23" spans="1:17" x14ac:dyDescent="0.25">
      <c r="A23" s="1">
        <v>2</v>
      </c>
      <c r="B23" s="2" t="s">
        <v>11</v>
      </c>
      <c r="C23" s="2"/>
      <c r="D23" s="2"/>
      <c r="E23" s="2"/>
      <c r="F23" s="2"/>
      <c r="G23" s="2"/>
      <c r="H23" s="2"/>
      <c r="I23" s="2"/>
      <c r="J23" s="2"/>
      <c r="K23" s="2"/>
      <c r="L23" s="2"/>
      <c r="M23" s="2"/>
      <c r="N23" s="2"/>
      <c r="O23" s="2"/>
      <c r="P23" s="2"/>
      <c r="Q23" s="2"/>
    </row>
    <row r="24" spans="1:17" ht="51" x14ac:dyDescent="0.25">
      <c r="A24" s="4" t="s">
        <v>31</v>
      </c>
      <c r="B24" s="5" t="s">
        <v>19</v>
      </c>
      <c r="C24" s="6" t="s">
        <v>49</v>
      </c>
      <c r="D24" s="6" t="s">
        <v>57</v>
      </c>
      <c r="E24" s="6" t="s">
        <v>58</v>
      </c>
      <c r="F24" s="7">
        <v>0</v>
      </c>
      <c r="G24" s="7">
        <v>0</v>
      </c>
      <c r="H24" s="7">
        <v>0</v>
      </c>
      <c r="I24" s="7">
        <v>0</v>
      </c>
      <c r="J24" s="7">
        <v>0</v>
      </c>
      <c r="K24" s="7">
        <v>0</v>
      </c>
      <c r="L24" s="7">
        <v>0</v>
      </c>
      <c r="M24" s="7">
        <v>0</v>
      </c>
      <c r="N24" s="7">
        <v>0</v>
      </c>
      <c r="O24" s="7">
        <v>0</v>
      </c>
      <c r="P24" s="7">
        <v>0</v>
      </c>
      <c r="Q24" s="7">
        <v>0</v>
      </c>
    </row>
    <row r="25" spans="1:17" ht="38.25" x14ac:dyDescent="0.25">
      <c r="A25" s="4" t="s">
        <v>32</v>
      </c>
      <c r="B25" s="5" t="s">
        <v>28</v>
      </c>
      <c r="C25" s="6" t="s">
        <v>50</v>
      </c>
      <c r="D25" s="6" t="s">
        <v>57</v>
      </c>
      <c r="E25" s="6" t="s">
        <v>58</v>
      </c>
      <c r="F25" s="7">
        <v>0</v>
      </c>
      <c r="G25" s="7">
        <v>0</v>
      </c>
      <c r="H25" s="7">
        <v>7471.5</v>
      </c>
      <c r="I25" s="7">
        <v>0</v>
      </c>
      <c r="J25" s="7">
        <v>0</v>
      </c>
      <c r="K25" s="7">
        <v>0</v>
      </c>
      <c r="L25" s="7">
        <v>7471.4</v>
      </c>
      <c r="M25" s="7">
        <v>0</v>
      </c>
      <c r="N25" s="7">
        <v>0</v>
      </c>
      <c r="O25" s="7">
        <v>0</v>
      </c>
      <c r="P25" s="7">
        <v>0</v>
      </c>
      <c r="Q25" s="7">
        <v>0</v>
      </c>
    </row>
    <row r="26" spans="1:17" ht="38.25" x14ac:dyDescent="0.25">
      <c r="A26" s="4" t="s">
        <v>33</v>
      </c>
      <c r="B26" s="5" t="s">
        <v>29</v>
      </c>
      <c r="C26" s="6" t="s">
        <v>50</v>
      </c>
      <c r="D26" s="6" t="s">
        <v>57</v>
      </c>
      <c r="E26" s="6" t="s">
        <v>58</v>
      </c>
      <c r="F26" s="7">
        <v>0</v>
      </c>
      <c r="G26" s="7">
        <v>0</v>
      </c>
      <c r="H26" s="7">
        <v>87.2</v>
      </c>
      <c r="I26" s="7">
        <v>0</v>
      </c>
      <c r="J26" s="7">
        <v>0</v>
      </c>
      <c r="K26" s="7">
        <v>0</v>
      </c>
      <c r="L26" s="7">
        <v>43.6</v>
      </c>
      <c r="M26" s="7">
        <v>0</v>
      </c>
      <c r="N26" s="7">
        <v>0</v>
      </c>
      <c r="O26" s="7">
        <v>0</v>
      </c>
      <c r="P26" s="7">
        <v>43.6</v>
      </c>
      <c r="Q26" s="7">
        <v>0</v>
      </c>
    </row>
    <row r="27" spans="1:17" ht="63.75" x14ac:dyDescent="0.25">
      <c r="A27" s="4" t="s">
        <v>34</v>
      </c>
      <c r="B27" s="5" t="s">
        <v>30</v>
      </c>
      <c r="C27" s="6" t="s">
        <v>49</v>
      </c>
      <c r="D27" s="6" t="s">
        <v>57</v>
      </c>
      <c r="E27" s="6" t="s">
        <v>58</v>
      </c>
      <c r="F27" s="7">
        <v>0</v>
      </c>
      <c r="G27" s="7">
        <v>0</v>
      </c>
      <c r="H27" s="7">
        <v>0</v>
      </c>
      <c r="I27" s="7">
        <v>0</v>
      </c>
      <c r="J27" s="7">
        <v>0</v>
      </c>
      <c r="K27" s="7">
        <v>0</v>
      </c>
      <c r="L27" s="7">
        <v>0</v>
      </c>
      <c r="M27" s="7">
        <v>0</v>
      </c>
      <c r="N27" s="7">
        <v>0</v>
      </c>
      <c r="O27" s="7">
        <v>0</v>
      </c>
      <c r="P27" s="7">
        <v>0</v>
      </c>
      <c r="Q27" s="7">
        <v>0</v>
      </c>
    </row>
    <row r="28" spans="1:17" x14ac:dyDescent="0.25">
      <c r="A28" s="8"/>
      <c r="B28" s="9" t="s">
        <v>12</v>
      </c>
      <c r="C28" s="10"/>
      <c r="D28" s="10"/>
      <c r="E28" s="10"/>
      <c r="F28" s="11">
        <f>SUM(F24:F27)</f>
        <v>0</v>
      </c>
      <c r="G28" s="11">
        <f t="shared" ref="G28:Q28" si="0">SUM(G24:G27)</f>
        <v>0</v>
      </c>
      <c r="H28" s="11">
        <f t="shared" si="0"/>
        <v>7558.7</v>
      </c>
      <c r="I28" s="11">
        <f t="shared" si="0"/>
        <v>0</v>
      </c>
      <c r="J28" s="11">
        <f t="shared" si="0"/>
        <v>0</v>
      </c>
      <c r="K28" s="11">
        <f t="shared" si="0"/>
        <v>0</v>
      </c>
      <c r="L28" s="11">
        <f t="shared" si="0"/>
        <v>7515</v>
      </c>
      <c r="M28" s="11">
        <f t="shared" si="0"/>
        <v>0</v>
      </c>
      <c r="N28" s="11">
        <f t="shared" si="0"/>
        <v>0</v>
      </c>
      <c r="O28" s="11">
        <f t="shared" si="0"/>
        <v>0</v>
      </c>
      <c r="P28" s="11">
        <f t="shared" si="0"/>
        <v>43.6</v>
      </c>
      <c r="Q28" s="11">
        <f t="shared" si="0"/>
        <v>0</v>
      </c>
    </row>
    <row r="29" spans="1:17" x14ac:dyDescent="0.25">
      <c r="A29" s="1">
        <v>3</v>
      </c>
      <c r="B29" s="2" t="s">
        <v>13</v>
      </c>
      <c r="C29" s="2"/>
      <c r="D29" s="2"/>
      <c r="E29" s="2"/>
      <c r="F29" s="2"/>
      <c r="G29" s="2"/>
      <c r="H29" s="2"/>
      <c r="I29" s="2"/>
      <c r="J29" s="2"/>
      <c r="K29" s="2"/>
      <c r="L29" s="2"/>
      <c r="M29" s="2"/>
      <c r="N29" s="2"/>
      <c r="O29" s="2"/>
      <c r="P29" s="2"/>
      <c r="Q29" s="2"/>
    </row>
    <row r="30" spans="1:17" ht="63.75" x14ac:dyDescent="0.25">
      <c r="A30" s="4" t="s">
        <v>37</v>
      </c>
      <c r="B30" s="5" t="s">
        <v>35</v>
      </c>
      <c r="C30" s="6" t="s">
        <v>49</v>
      </c>
      <c r="D30" s="6" t="s">
        <v>57</v>
      </c>
      <c r="E30" s="6" t="s">
        <v>58</v>
      </c>
      <c r="F30" s="7">
        <v>0</v>
      </c>
      <c r="G30" s="7">
        <v>0</v>
      </c>
      <c r="H30" s="7">
        <v>20030.400000000001</v>
      </c>
      <c r="I30" s="7">
        <v>0</v>
      </c>
      <c r="J30" s="7">
        <v>0</v>
      </c>
      <c r="K30" s="7">
        <v>0</v>
      </c>
      <c r="L30" s="7">
        <v>20030.400000000001</v>
      </c>
      <c r="M30" s="7">
        <v>0</v>
      </c>
      <c r="N30" s="7">
        <v>0</v>
      </c>
      <c r="O30" s="7">
        <v>0</v>
      </c>
      <c r="P30" s="7">
        <v>10165.200000000001</v>
      </c>
      <c r="Q30" s="7">
        <v>0</v>
      </c>
    </row>
    <row r="31" spans="1:17" ht="51" x14ac:dyDescent="0.25">
      <c r="A31" s="4" t="s">
        <v>38</v>
      </c>
      <c r="B31" s="5" t="s">
        <v>36</v>
      </c>
      <c r="C31" s="6" t="s">
        <v>49</v>
      </c>
      <c r="D31" s="6" t="s">
        <v>57</v>
      </c>
      <c r="E31" s="6" t="s">
        <v>58</v>
      </c>
      <c r="F31" s="7">
        <v>0</v>
      </c>
      <c r="G31" s="7">
        <v>125201.7</v>
      </c>
      <c r="H31" s="7">
        <v>0</v>
      </c>
      <c r="I31" s="7">
        <v>0</v>
      </c>
      <c r="J31" s="7">
        <v>0</v>
      </c>
      <c r="K31" s="7">
        <v>75121</v>
      </c>
      <c r="L31" s="7">
        <v>0</v>
      </c>
      <c r="M31" s="7">
        <v>0</v>
      </c>
      <c r="N31" s="7">
        <v>0</v>
      </c>
      <c r="O31" s="7">
        <v>75121</v>
      </c>
      <c r="P31" s="7">
        <v>0</v>
      </c>
      <c r="Q31" s="7">
        <v>0</v>
      </c>
    </row>
    <row r="32" spans="1:17" ht="63.75" x14ac:dyDescent="0.25">
      <c r="A32" s="4" t="s">
        <v>55</v>
      </c>
      <c r="B32" s="5" t="s">
        <v>64</v>
      </c>
      <c r="C32" s="6" t="s">
        <v>49</v>
      </c>
      <c r="D32" s="6" t="s">
        <v>57</v>
      </c>
      <c r="E32" s="6" t="s">
        <v>58</v>
      </c>
      <c r="F32" s="7">
        <v>0</v>
      </c>
      <c r="G32" s="7">
        <v>0</v>
      </c>
      <c r="H32" s="7">
        <v>2301</v>
      </c>
      <c r="I32" s="7">
        <v>0</v>
      </c>
      <c r="J32" s="7">
        <v>0</v>
      </c>
      <c r="K32" s="7">
        <v>0</v>
      </c>
      <c r="L32" s="7">
        <v>2301</v>
      </c>
      <c r="M32" s="7">
        <v>0</v>
      </c>
      <c r="N32" s="7">
        <v>0</v>
      </c>
      <c r="O32" s="7">
        <v>0</v>
      </c>
      <c r="P32" s="7">
        <v>853</v>
      </c>
      <c r="Q32" s="7">
        <v>0</v>
      </c>
    </row>
    <row r="33" spans="1:17" ht="89.25" x14ac:dyDescent="0.25">
      <c r="A33" s="4" t="s">
        <v>39</v>
      </c>
      <c r="B33" s="5" t="s">
        <v>51</v>
      </c>
      <c r="C33" s="6" t="s">
        <v>49</v>
      </c>
      <c r="D33" s="6" t="s">
        <v>57</v>
      </c>
      <c r="E33" s="6" t="s">
        <v>58</v>
      </c>
      <c r="F33" s="7">
        <v>0</v>
      </c>
      <c r="G33" s="7">
        <v>0</v>
      </c>
      <c r="H33" s="7">
        <v>2929.8</v>
      </c>
      <c r="I33" s="7">
        <v>0</v>
      </c>
      <c r="J33" s="7">
        <v>0</v>
      </c>
      <c r="K33" s="7">
        <v>0</v>
      </c>
      <c r="L33" s="7">
        <v>2929.8</v>
      </c>
      <c r="M33" s="7">
        <v>0</v>
      </c>
      <c r="N33" s="7">
        <v>0</v>
      </c>
      <c r="O33" s="7">
        <v>0</v>
      </c>
      <c r="P33" s="7">
        <v>695.7</v>
      </c>
      <c r="Q33" s="7">
        <v>0</v>
      </c>
    </row>
    <row r="34" spans="1:17" ht="51" x14ac:dyDescent="0.25">
      <c r="A34" s="4" t="s">
        <v>40</v>
      </c>
      <c r="B34" s="5" t="s">
        <v>52</v>
      </c>
      <c r="C34" s="6" t="s">
        <v>49</v>
      </c>
      <c r="D34" s="6" t="s">
        <v>57</v>
      </c>
      <c r="E34" s="6" t="s">
        <v>58</v>
      </c>
      <c r="F34" s="7">
        <v>0</v>
      </c>
      <c r="G34" s="7">
        <v>6450.3</v>
      </c>
      <c r="H34" s="7">
        <v>0</v>
      </c>
      <c r="I34" s="7">
        <v>0</v>
      </c>
      <c r="J34" s="7">
        <v>0</v>
      </c>
      <c r="K34" s="7">
        <v>0</v>
      </c>
      <c r="L34" s="7">
        <v>0</v>
      </c>
      <c r="M34" s="7">
        <v>0</v>
      </c>
      <c r="N34" s="7">
        <v>0</v>
      </c>
      <c r="O34" s="7">
        <v>0</v>
      </c>
      <c r="P34" s="7">
        <v>0</v>
      </c>
      <c r="Q34" s="7">
        <v>0</v>
      </c>
    </row>
    <row r="35" spans="1:17" ht="114.75" x14ac:dyDescent="0.25">
      <c r="A35" s="4" t="s">
        <v>41</v>
      </c>
      <c r="B35" s="5" t="s">
        <v>65</v>
      </c>
      <c r="C35" s="6" t="s">
        <v>49</v>
      </c>
      <c r="D35" s="6" t="s">
        <v>57</v>
      </c>
      <c r="E35" s="6" t="s">
        <v>58</v>
      </c>
      <c r="F35" s="7">
        <v>0</v>
      </c>
      <c r="G35" s="7">
        <v>0</v>
      </c>
      <c r="H35" s="7">
        <v>2000</v>
      </c>
      <c r="I35" s="7">
        <v>0</v>
      </c>
      <c r="J35" s="7">
        <v>0</v>
      </c>
      <c r="K35" s="7">
        <v>0</v>
      </c>
      <c r="L35" s="7">
        <v>2000</v>
      </c>
      <c r="M35" s="7">
        <v>0</v>
      </c>
      <c r="N35" s="7">
        <v>0</v>
      </c>
      <c r="O35" s="7">
        <v>0</v>
      </c>
      <c r="P35" s="7">
        <v>850</v>
      </c>
      <c r="Q35" s="7">
        <v>0</v>
      </c>
    </row>
    <row r="36" spans="1:17" ht="51" x14ac:dyDescent="0.25">
      <c r="A36" s="4" t="s">
        <v>54</v>
      </c>
      <c r="B36" s="5" t="s">
        <v>66</v>
      </c>
      <c r="C36" s="6" t="s">
        <v>49</v>
      </c>
      <c r="D36" s="6" t="s">
        <v>57</v>
      </c>
      <c r="E36" s="6" t="s">
        <v>58</v>
      </c>
      <c r="F36" s="7">
        <v>0</v>
      </c>
      <c r="G36" s="7">
        <v>0</v>
      </c>
      <c r="H36" s="7">
        <v>2500</v>
      </c>
      <c r="I36" s="7">
        <v>0</v>
      </c>
      <c r="J36" s="7">
        <v>0</v>
      </c>
      <c r="K36" s="7">
        <v>0</v>
      </c>
      <c r="L36" s="7">
        <v>0</v>
      </c>
      <c r="M36" s="7">
        <v>0</v>
      </c>
      <c r="N36" s="7">
        <v>0</v>
      </c>
      <c r="O36" s="7">
        <v>0</v>
      </c>
      <c r="P36" s="7">
        <v>0</v>
      </c>
      <c r="Q36" s="7">
        <v>0</v>
      </c>
    </row>
    <row r="37" spans="1:17" x14ac:dyDescent="0.25">
      <c r="A37" s="8"/>
      <c r="B37" s="9" t="s">
        <v>14</v>
      </c>
      <c r="C37" s="10"/>
      <c r="D37" s="10"/>
      <c r="E37" s="10"/>
      <c r="F37" s="11">
        <f>SUM(F30:F36)</f>
        <v>0</v>
      </c>
      <c r="G37" s="11">
        <f>SUM(G30:G36)</f>
        <v>131652</v>
      </c>
      <c r="H37" s="11">
        <f>SUM(H30:H36)</f>
        <v>29761.200000000001</v>
      </c>
      <c r="I37" s="11">
        <f>SUM(I30:I36)</f>
        <v>0</v>
      </c>
      <c r="J37" s="11">
        <f>SUM(J30:J36)</f>
        <v>0</v>
      </c>
      <c r="K37" s="11">
        <f>SUM(K30:K36)</f>
        <v>75121</v>
      </c>
      <c r="L37" s="11">
        <f>SUM(L30:L36)</f>
        <v>27261.200000000001</v>
      </c>
      <c r="M37" s="11">
        <f>SUM(M30:M36)</f>
        <v>0</v>
      </c>
      <c r="N37" s="11">
        <f>SUM(N30:N36)</f>
        <v>0</v>
      </c>
      <c r="O37" s="11">
        <f>SUM(O30:O36)</f>
        <v>75121</v>
      </c>
      <c r="P37" s="11">
        <f>SUM(P30:P36)</f>
        <v>12563.900000000001</v>
      </c>
      <c r="Q37" s="11">
        <f>SUM(Q30:Q36)</f>
        <v>0</v>
      </c>
    </row>
    <row r="38" spans="1:17" x14ac:dyDescent="0.25">
      <c r="A38" s="8"/>
      <c r="B38" s="9" t="s">
        <v>15</v>
      </c>
      <c r="C38" s="10"/>
      <c r="D38" s="10"/>
      <c r="E38" s="10"/>
      <c r="F38" s="11">
        <f>F37+F28+F22</f>
        <v>0</v>
      </c>
      <c r="G38" s="11">
        <f>G37+G28+G22</f>
        <v>131722.5</v>
      </c>
      <c r="H38" s="11">
        <f>H37+H28+H22</f>
        <v>52206</v>
      </c>
      <c r="I38" s="11">
        <f>I37+I28+I22</f>
        <v>2154</v>
      </c>
      <c r="J38" s="11">
        <f>J37+J28+J22</f>
        <v>0</v>
      </c>
      <c r="K38" s="11">
        <f>K37+K28+K22</f>
        <v>75163.3</v>
      </c>
      <c r="L38" s="11">
        <f>L37+L28+L22</f>
        <v>42473.599999999999</v>
      </c>
      <c r="M38" s="11">
        <f>M37+M28+M22</f>
        <v>933.1</v>
      </c>
      <c r="N38" s="11">
        <f>N37+N28+N22</f>
        <v>0</v>
      </c>
      <c r="O38" s="11">
        <f>O37+O28+O22</f>
        <v>75163.3</v>
      </c>
      <c r="P38" s="11">
        <f>P37+P28+P22</f>
        <v>19946.800000000003</v>
      </c>
      <c r="Q38" s="11">
        <f>Q37+Q28+Q22</f>
        <v>933.1</v>
      </c>
    </row>
    <row r="40" spans="1:17" ht="15.75" x14ac:dyDescent="0.25">
      <c r="B40" s="24"/>
    </row>
  </sheetData>
  <autoFilter ref="A12:Q38"/>
  <mergeCells count="14">
    <mergeCell ref="B29:Q29"/>
    <mergeCell ref="B23:Q23"/>
    <mergeCell ref="A3:Q3"/>
    <mergeCell ref="A4:Q4"/>
    <mergeCell ref="A5:Q5"/>
    <mergeCell ref="E10:E11"/>
    <mergeCell ref="F10:I10"/>
    <mergeCell ref="J10:M10"/>
    <mergeCell ref="N10:Q10"/>
    <mergeCell ref="A10:A11"/>
    <mergeCell ref="B13:Q13"/>
    <mergeCell ref="C10:C11"/>
    <mergeCell ref="D10:D11"/>
    <mergeCell ref="B10:B11"/>
  </mergeCells>
  <conditionalFormatting sqref="F24:Q27 F30:Q34 F14:Q21">
    <cfRule type="cellIs" dxfId="8" priority="9" operator="equal">
      <formula>0</formula>
    </cfRule>
  </conditionalFormatting>
  <conditionalFormatting sqref="F36:Q36">
    <cfRule type="cellIs" dxfId="6" priority="7" operator="equal">
      <formula>0</formula>
    </cfRule>
  </conditionalFormatting>
  <conditionalFormatting sqref="F35:Q35">
    <cfRule type="cellIs" dxfId="5" priority="6" operator="equal">
      <formula>0</formula>
    </cfRule>
  </conditionalFormatting>
  <pageMargins left="0.19685039370078741" right="0.19685039370078741" top="0.78740157480314965" bottom="0.19685039370078741" header="0.31496062992125984" footer="0.31496062992125984"/>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Бакашова Екатерина В.</dc:creator>
  <cp:lastModifiedBy>Бакашова Екатерина В.</cp:lastModifiedBy>
  <cp:lastPrinted>2020-07-13T12:10:20Z</cp:lastPrinted>
  <dcterms:created xsi:type="dcterms:W3CDTF">2017-02-17T12:42:00Z</dcterms:created>
  <dcterms:modified xsi:type="dcterms:W3CDTF">2020-07-13T12:10:23Z</dcterms:modified>
</cp:coreProperties>
</file>