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50" yWindow="570" windowWidth="28455" windowHeight="11955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I1" i="1"/>
  <c r="H1"/>
  <c r="G1"/>
  <c r="F1"/>
  <c r="E1"/>
  <c r="D1"/>
</calcChain>
</file>

<file path=xl/comments1.xml><?xml version="1.0" encoding="utf-8"?>
<comments xmlns="http://schemas.openxmlformats.org/spreadsheetml/2006/main">
  <authors>
    <author/>
  </authors>
  <commentList>
    <comment ref="E62" authorId="0">
      <text>
        <r>
          <rPr>
            <sz val="10"/>
            <color rgb="FF000000"/>
            <rFont val="Arial"/>
          </rPr>
          <t>заменить на 42,6</t>
        </r>
      </text>
    </comment>
    <comment ref="G62" authorId="0">
      <text>
        <r>
          <rPr>
            <sz val="10"/>
            <color rgb="FF000000"/>
            <rFont val="Arial"/>
          </rPr>
          <t>заменить на 42,2</t>
        </r>
      </text>
    </comment>
    <comment ref="H62" authorId="0">
      <text>
        <r>
          <rPr>
            <sz val="10"/>
            <color rgb="FF000000"/>
            <rFont val="Arial"/>
          </rPr>
          <t>заменить на 41,9</t>
        </r>
      </text>
    </comment>
    <comment ref="I62" authorId="0">
      <text>
        <r>
          <rPr>
            <sz val="10"/>
            <color rgb="FF000000"/>
            <rFont val="Arial"/>
          </rPr>
          <t>заменить на 41,7</t>
        </r>
      </text>
    </comment>
  </commentList>
</comments>
</file>

<file path=xl/sharedStrings.xml><?xml version="1.0" encoding="utf-8"?>
<sst xmlns="http://schemas.openxmlformats.org/spreadsheetml/2006/main" count="188" uniqueCount="134">
  <si>
    <t/>
  </si>
  <si>
    <t>№</t>
  </si>
  <si>
    <t>Наименование показателя</t>
  </si>
  <si>
    <t>Единица измерения</t>
  </si>
  <si>
    <t>Примечание</t>
  </si>
  <si>
    <t>I. Экономическое развитие</t>
  </si>
  <si>
    <t>1.</t>
  </si>
  <si>
    <t>Число субъектов малого и среднего предпринимательства в расчете на 10 тыс. человек населения</t>
  </si>
  <si>
    <t>единиц</t>
  </si>
  <si>
    <t>2.</t>
  </si>
  <si>
    <t>Доля среднесписочной численности работников (без внешних совместителей) малых и средних предприятий в среднесписочной численности работников (без внешних совместителей) всех предприятий и организаций</t>
  </si>
  <si>
    <t>процентов</t>
  </si>
  <si>
    <t>3.</t>
  </si>
  <si>
    <t>Объем инвестиций в основной капитал (за исключением бюджетных средств) в расчете на 1 жителя</t>
  </si>
  <si>
    <t>рублей</t>
  </si>
  <si>
    <t>4.</t>
  </si>
  <si>
    <t>Доля площади земельных участков, являющихся объектами налогообложения земельным налогом, в общей площади территории городского округа (муниципального района)</t>
  </si>
  <si>
    <t>5.</t>
  </si>
  <si>
    <t>Доля прибыльных сельскохозяйственных организаций в общем их числе</t>
  </si>
  <si>
    <t>6.</t>
  </si>
  <si>
    <t>Доля протяженности автомобильных дорог общего пользования местного значения, не отвечающих нормативным требованиям, в общей протяженности автомобильных дорог общего пользования местного значения</t>
  </si>
  <si>
    <t>7.</t>
  </si>
  <si>
    <t>Доля населения, проживающего в населенных пунктах, не имеющих регулярного автобусного и (или) железнодорожного сообщения с административным центром городского округа (муниципального района), в общей численности населения городского округа (муниципального района)</t>
  </si>
  <si>
    <t>8.</t>
  </si>
  <si>
    <t>Среднемесячная номинальная начисленная заработная плата работников:</t>
  </si>
  <si>
    <t>крупных и средних предприятий и некоммерческих организаций</t>
  </si>
  <si>
    <t>муниципальных дошкольных образовательных учреждений</t>
  </si>
  <si>
    <t>муниципальныx общеобразовательных учреждений</t>
  </si>
  <si>
    <t>учителей муниципальныx общеобразовательных учреждений</t>
  </si>
  <si>
    <t>муниципальных учреждений культуры и искусства</t>
  </si>
  <si>
    <t>муниципальных учреждений физической культуры и спорта</t>
  </si>
  <si>
    <t>II. Дошкольное образование</t>
  </si>
  <si>
    <t>9.</t>
  </si>
  <si>
    <t>Доля детей в возрасте 1 - 6 лет, получающих дошкольную образовательную услугу и (или) услугу по их содержанию в муниципальных образовательных учреждениях в общей численности детей в возрасте 1 - 6 лет</t>
  </si>
  <si>
    <t>10.</t>
  </si>
  <si>
    <t>Доля детей в возрасте 1 - 6 лет, стоящих на учете для определения в муниципальные дошкольные образовательные учреждения, в общей численности детей в возрасте 1 - 6 лет</t>
  </si>
  <si>
    <t>11.</t>
  </si>
  <si>
    <t>Доля муниципальных дошкольных образовательных учреждений, здания которых находятся в аварийном состоянии или требуют капитального ремонта, в общем числе муниципальных дошкольных образовательных учреждений</t>
  </si>
  <si>
    <t>III. Общее и дополнительное образование</t>
  </si>
  <si>
    <t>12.</t>
  </si>
  <si>
    <t>Доля выпускников муниципальных общеобразовательных учреждений, сдавших единый государственный экзамен по русскому языку и математике, в общей численности выпускников муниципальных общеобразовательных учреждений, сдававших единый государственный экзамен по данным предметамм</t>
  </si>
  <si>
    <t>13.</t>
  </si>
  <si>
    <t>Доля выпускников муниципальных общеобразовательных учреждений, не получивших аттестат о среднем (полном) образовании, в общей численности выпускников муниципальных общеобразовательных учреждений</t>
  </si>
  <si>
    <t>14.</t>
  </si>
  <si>
    <t>Доля муниципальных общеобразовательных учреждений, соответствующих современным требованиям обучения, в общем количестве муниципальных общеобразовательных учреждений</t>
  </si>
  <si>
    <t>15.</t>
  </si>
  <si>
    <t>Доля муниципальных общеобразовательных учреждений, здания которых находятся в аварийном состоянии или требуют капитального ремонта, в общем количестве муниципальных общеобразовательных учреждений</t>
  </si>
  <si>
    <t>16.</t>
  </si>
  <si>
    <t>Доля детей первой и второй групп здоровья в общей численности обучающихся в муниципальных общеобразовательных учреждениях</t>
  </si>
  <si>
    <t>17.</t>
  </si>
  <si>
    <t>Доля обучающихся в муниципальных общеобразовательных учреждениях, занимающихся во вторую (третью) смену, в общей численности обучающихся в муниципальных общеобразовательных учреждениях</t>
  </si>
  <si>
    <t>18.</t>
  </si>
  <si>
    <t>Расходы бюджета муниципального образования на общее образование в расчете на 1 обучающегося в муниципальных общеобразовательных учреждениях</t>
  </si>
  <si>
    <t>тыс. рублей</t>
  </si>
  <si>
    <t>19.</t>
  </si>
  <si>
    <t>Доля детей в возрасте 5 - 18 лет, получающих услуги по дополнительному образованию в организациях различной организационно-правовой формы и формы собственности, в общей численности детей данной возрастной группы</t>
  </si>
  <si>
    <t>IV. Культура</t>
  </si>
  <si>
    <t>20.</t>
  </si>
  <si>
    <t>Уровень фактической обеспеченности учреждениями культуры от нормативной потребности:</t>
  </si>
  <si>
    <t>клубами и учреждений клубного типа</t>
  </si>
  <si>
    <t>библиотеками</t>
  </si>
  <si>
    <t>парками культуры и отдыха</t>
  </si>
  <si>
    <t>21.</t>
  </si>
  <si>
    <t>Доля муниципальных учреждений культуры, здания которых находятся в аварийном состоянии или требуют капитального ремонта, в общем количестве муниципальных учреждений культуры</t>
  </si>
  <si>
    <t>22.</t>
  </si>
  <si>
    <t>Доля объектов культурного наследия, находящихся в муниципальной собственности и требующих консервации или реставрации, в общем количестве объектов культурного наследия, находящихся в муниципальной собственности</t>
  </si>
  <si>
    <t>V. Физическая культура и спорт</t>
  </si>
  <si>
    <t>23.</t>
  </si>
  <si>
    <t>Доля населения, систематически занимающегося физической культурой и спортом</t>
  </si>
  <si>
    <t>23.1</t>
  </si>
  <si>
    <t>Доля обучающихся, систематически занимающихся физической культурой и спортом, в общей численности обучающихся</t>
  </si>
  <si>
    <t>VI. Жилищное строительство и обеспечение граждан жильем</t>
  </si>
  <si>
    <t>24.</t>
  </si>
  <si>
    <t>Общая площадь жилых помещений, приходящаяся в среднем на одного жителя - всего</t>
  </si>
  <si>
    <t>кв. метров</t>
  </si>
  <si>
    <t>в том числе введенная в действие за год</t>
  </si>
  <si>
    <t>кв.метров</t>
  </si>
  <si>
    <t>25.</t>
  </si>
  <si>
    <t>Площадь земельных участков, предоставленных для строительства в расчете на 10 тыс. человек населения, - всего</t>
  </si>
  <si>
    <t>гектаров</t>
  </si>
  <si>
    <t>в том числе земельных участков, предоставленных для жилищного строительства, индивидуального строительства и комплексного освоения в целях жилищного строительства</t>
  </si>
  <si>
    <t>26.</t>
  </si>
  <si>
    <t>Площадь земельных участков, предоставленных для строительства, в отношении которых с даты принятия решения о предоставлении земельного участка или подписания протокола о результатах торгов (конкурсов, аукционов) не было получено разрешение на ввод в эксплуатацию:</t>
  </si>
  <si>
    <t>объектов жилищного строительства - в течение 3 лет</t>
  </si>
  <si>
    <t>иных объектов капитального строительства - в течение 5 лет</t>
  </si>
  <si>
    <t>VII. Жилищно-коммунальное хозяйство</t>
  </si>
  <si>
    <t>27.</t>
  </si>
  <si>
    <t>Доля многоквартирных домов, в которых собственники помещений выбрали и реализуют один из способов управления многоквартирными домами в общем числе многоквартирных домов, в которых собственники помещений должны выбрать способ управления данными домами</t>
  </si>
  <si>
    <t>28.</t>
  </si>
  <si>
    <t>Доля организаций коммунального комплекса, осуществляющих производство товаров, оказание услуг по водо-, тепло-, газо-, электроснабжению, водоотведению, очистке сточных вод, утилизации (захоронению) твердых бытовых отходов и использующих объекты коммунальной инфрастуктуры на праве частной собственности, по договору аренды или концессии, участие субъекта Российской Федерации и (или) городского округа (муниципального района) в уставном капитале которых составляет не более 25 процентов, в общем числе организаций коммунального комплекса, осуществляющих свою деятельность на территории городского округа (муниципального района)</t>
  </si>
  <si>
    <t>29.</t>
  </si>
  <si>
    <t>Доля многоквартирных домов, расположенных на земельных участках, в отношении которых осуществлен государственный кадастровый учет</t>
  </si>
  <si>
    <t>30.</t>
  </si>
  <si>
    <t>Доля населения, получившего жилые помещения и улучшившего жилищные условия в отчетном году, в общей численности населения, состоящего на учете в качестве нуждающегося в жилых помещениях</t>
  </si>
  <si>
    <t>VIII. Организация муниципального управления</t>
  </si>
  <si>
    <t>31.</t>
  </si>
  <si>
    <t>Доля налоговых и неналоговых доходов местного бюджета (за исключением поступлений налоговых доходов по дополнительным нормативам отчислений) в общем объеме собственных доходов бюджета муниципального образования (без учета субвенций)</t>
  </si>
  <si>
    <t>32.</t>
  </si>
  <si>
    <t>Доля основных фондов организаций муниципальной формы собственности, находящихся в стадии банкротства, в основных фондах организаций муниципальной формы собственности (на конец года, по полной учетной стоимости)</t>
  </si>
  <si>
    <t>33.</t>
  </si>
  <si>
    <t>Объем не завершенного в установленные сроки строительства, осуществляемого за счет средств бюджета городского округа (муниципального района)</t>
  </si>
  <si>
    <t>34.</t>
  </si>
  <si>
    <t>Доля просроченной кредиторской задолженности по оплате труда (включая начисления на оплату труда) муниципальных учреждений в общем объеме расходов муниципального образования на оплату труда (включая начисления на оплату труда)</t>
  </si>
  <si>
    <t>35.</t>
  </si>
  <si>
    <t>Расходы бюджета муниципального образования на содержание работников органов местного самоуправления в расчете на одного жителя муниципального образования</t>
  </si>
  <si>
    <t>36.</t>
  </si>
  <si>
    <t>Наличие в городском округе (муниципальном районе) утвержденного генерального плана городского округа (схемы территориального планирования муниципального района)</t>
  </si>
  <si>
    <t>1=Да / 0=Нет</t>
  </si>
  <si>
    <t>37.</t>
  </si>
  <si>
    <t>Удовлетворенность населения деятельностью органов местного самоуправления городского округа (муниципального района)</t>
  </si>
  <si>
    <t>процент от числа опрошенных</t>
  </si>
  <si>
    <t>38.</t>
  </si>
  <si>
    <t>Среднегодовая численность постоянного населения</t>
  </si>
  <si>
    <t>тыс. человек</t>
  </si>
  <si>
    <t>IX. Энергосбережение и повышение энергетической эффективности</t>
  </si>
  <si>
    <t>39.</t>
  </si>
  <si>
    <t>Удельная величина потребления энергетических ресурсов в многоквартирных домах:</t>
  </si>
  <si>
    <t>электрическая энергия</t>
  </si>
  <si>
    <t>кВт/ч на 1 проживающего</t>
  </si>
  <si>
    <t>тепловая энергия</t>
  </si>
  <si>
    <t>Гкал на 1 кв. метр общей площади</t>
  </si>
  <si>
    <t>горячая вода</t>
  </si>
  <si>
    <t>куб. метров на 1 проживающего</t>
  </si>
  <si>
    <t>холодная вода</t>
  </si>
  <si>
    <t>природный газ</t>
  </si>
  <si>
    <t>40.</t>
  </si>
  <si>
    <t>Удельная величина потребления энергетических ресурсов муниципальными бюджетными учреждениями:</t>
  </si>
  <si>
    <t>кВт/ч на 1 человека населения</t>
  </si>
  <si>
    <t>куб. метров на 1 человека населения</t>
  </si>
  <si>
    <t>41.</t>
  </si>
  <si>
    <t>Результаты независимой оценки качества условий оказания услуг муниципальными организациями в сферах культуры, охраны здоровья, образования, социального обслуживания и иными организациями, расположенными на территориях соответствующих муниципальных образований и оказывающими услуги в указанных сферах за счет бюджетных ассигнований бюджетов муниципальных образований (по данным официального сайта для размещения информации о государственных и муниципальных учреждениях в информационно-телекоммуникационной сети "Интернет") (при наличии):</t>
  </si>
  <si>
    <t>в сфере культуры</t>
  </si>
  <si>
    <t>баллы</t>
  </si>
  <si>
    <t>в сфере образования</t>
  </si>
</sst>
</file>

<file path=xl/styles.xml><?xml version="1.0" encoding="utf-8"?>
<styleSheet xmlns="http://schemas.openxmlformats.org/spreadsheetml/2006/main">
  <fonts count="5">
    <font>
      <sz val="11"/>
      <color rgb="FF000000"/>
      <name val="Calibri"/>
    </font>
    <font>
      <b/>
      <sz val="9"/>
      <color rgb="FF000000"/>
      <name val="Arial"/>
    </font>
    <font>
      <sz val="10"/>
      <color rgb="FF000000"/>
      <name val="Arial"/>
    </font>
    <font>
      <b/>
      <sz val="10"/>
      <color rgb="FF000000"/>
      <name val="Arial"/>
    </font>
    <font>
      <sz val="10"/>
      <color rgb="FFFF0000"/>
      <name val="Arial"/>
    </font>
  </fonts>
  <fills count="4">
    <fill>
      <patternFill patternType="none"/>
    </fill>
    <fill>
      <patternFill patternType="gray125"/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3" borderId="0" xfId="0" applyFill="1"/>
    <xf numFmtId="0" fontId="0" fillId="3" borderId="0" xfId="0" applyFill="1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/>
    <xf numFmtId="0" fontId="3" fillId="2" borderId="1" xfId="0" applyFont="1" applyFill="1" applyBorder="1" applyAlignment="1">
      <alignment horizontal="left" wrapText="1" indent="3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 applyProtection="1">
      <alignment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2" fontId="2" fillId="2" borderId="1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 applyProtection="1">
      <alignment wrapText="1"/>
      <protection locked="0"/>
    </xf>
    <xf numFmtId="0" fontId="2" fillId="3" borderId="2" xfId="0" applyFont="1" applyFill="1" applyBorder="1" applyAlignment="1">
      <alignment horizontal="center" vertical="top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3" borderId="3" xfId="0" applyFont="1" applyFill="1" applyBorder="1" applyAlignment="1">
      <alignment horizontal="center" vertical="top"/>
    </xf>
    <xf numFmtId="0" fontId="2" fillId="3" borderId="1" xfId="0" applyFont="1" applyFill="1" applyBorder="1" applyAlignment="1" applyProtection="1">
      <alignment horizontal="left" wrapText="1" indent="2"/>
      <protection locked="0"/>
    </xf>
    <xf numFmtId="0" fontId="2" fillId="3" borderId="4" xfId="0" applyFont="1" applyFill="1" applyBorder="1" applyAlignment="1">
      <alignment horizontal="center" vertical="top"/>
    </xf>
    <xf numFmtId="0" fontId="0" fillId="3" borderId="1" xfId="0" applyFill="1" applyBorder="1"/>
    <xf numFmtId="0" fontId="3" fillId="2" borderId="1" xfId="0" applyFont="1" applyFill="1" applyBorder="1" applyAlignment="1" applyProtection="1">
      <alignment horizontal="left" vertical="center" wrapText="1" indent="3"/>
      <protection locked="0"/>
    </xf>
    <xf numFmtId="0" fontId="3" fillId="2" borderId="1" xfId="0" applyFont="1" applyFill="1" applyBorder="1" applyAlignment="1">
      <alignment horizontal="left" vertical="center" wrapText="1" indent="3"/>
    </xf>
    <xf numFmtId="0" fontId="2" fillId="3" borderId="1" xfId="0" applyFont="1" applyFill="1" applyBorder="1" applyAlignment="1" applyProtection="1">
      <alignment horizontal="left" vertical="center" wrapText="1"/>
      <protection locked="0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 applyProtection="1">
      <alignment vertical="justify" wrapText="1"/>
      <protection locked="0"/>
    </xf>
    <xf numFmtId="49" fontId="2" fillId="3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 applyProtection="1">
      <alignment horizontal="left" wrapText="1" indent="3"/>
      <protection locked="0"/>
    </xf>
    <xf numFmtId="0" fontId="2" fillId="3" borderId="2" xfId="0" applyFont="1" applyFill="1" applyBorder="1" applyAlignment="1">
      <alignment horizontal="center" vertical="top" wrapText="1"/>
    </xf>
    <xf numFmtId="0" fontId="2" fillId="3" borderId="4" xfId="0" applyFont="1" applyFill="1" applyBorder="1" applyAlignment="1">
      <alignment horizontal="center"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>
      <alignment horizontal="center" vertical="center" wrapText="1"/>
    </xf>
  </cellXfs>
  <cellStyles count="1">
    <cellStyle name="Обычный" xfId="0" builtinId="0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78"/>
  <sheetViews>
    <sheetView tabSelected="1" workbookViewId="0">
      <pane xSplit="3" ySplit="2" topLeftCell="D3" activePane="bottomRight" state="frozen"/>
      <selection pane="topRight"/>
      <selection pane="bottomLeft"/>
      <selection pane="bottomRight" activeCell="B5" sqref="B5"/>
    </sheetView>
  </sheetViews>
  <sheetFormatPr defaultRowHeight="15"/>
  <cols>
    <col min="1" max="1" width="5.5703125" style="2" customWidth="1"/>
    <col min="2" max="2" width="71.28515625" style="3" customWidth="1"/>
    <col min="3" max="3" width="17.5703125" style="2" customWidth="1"/>
    <col min="4" max="4" width="14.7109375" style="2" customWidth="1"/>
    <col min="5" max="5" width="13.85546875" style="2" customWidth="1"/>
    <col min="6" max="6" width="14" style="2" customWidth="1"/>
    <col min="7" max="7" width="13.7109375" style="2" customWidth="1"/>
    <col min="8" max="8" width="13.140625" style="2" customWidth="1"/>
    <col min="9" max="9" width="14.5703125" style="2" customWidth="1"/>
    <col min="10" max="10" width="39.28515625" style="2" customWidth="1"/>
    <col min="11" max="11" width="13.7109375" style="2" customWidth="1"/>
    <col min="12" max="12" width="12.7109375" style="2" customWidth="1"/>
    <col min="13" max="13" width="22.42578125" style="2" customWidth="1"/>
    <col min="14" max="14" width="34.5703125" style="2" customWidth="1"/>
    <col min="15" max="16384" width="9.140625" style="2"/>
  </cols>
  <sheetData>
    <row r="1" spans="1:15" s="3" customFormat="1" ht="27" customHeight="1">
      <c r="A1" s="1" t="s">
        <v>1</v>
      </c>
      <c r="B1" s="1" t="s">
        <v>2</v>
      </c>
      <c r="C1" s="1" t="s">
        <v>3</v>
      </c>
      <c r="D1" s="1">
        <f ca="1">YEAR(TODAY())-3</f>
        <v>2017</v>
      </c>
      <c r="E1" s="1">
        <f ca="1">YEAR(TODAY())-2</f>
        <v>2018</v>
      </c>
      <c r="F1" s="1">
        <f ca="1">YEAR(TODAY())-1</f>
        <v>2019</v>
      </c>
      <c r="G1" s="1">
        <f ca="1">YEAR(TODAY())</f>
        <v>2020</v>
      </c>
      <c r="H1" s="1">
        <f ca="1">YEAR(TODAY())+1</f>
        <v>2021</v>
      </c>
      <c r="I1" s="1">
        <f ca="1">YEAR(TODAY())+2</f>
        <v>2022</v>
      </c>
      <c r="J1" s="1" t="s">
        <v>4</v>
      </c>
      <c r="K1" s="2"/>
      <c r="L1" s="2"/>
      <c r="M1" s="2"/>
      <c r="N1" s="2"/>
      <c r="O1" s="2"/>
    </row>
    <row r="2" spans="1:15" s="3" customFormat="1" ht="12.75" customHeight="1">
      <c r="A2" s="4">
        <v>1</v>
      </c>
      <c r="B2" s="4">
        <v>2</v>
      </c>
      <c r="C2" s="4">
        <v>3</v>
      </c>
      <c r="D2" s="4">
        <v>4</v>
      </c>
      <c r="E2" s="4">
        <v>5</v>
      </c>
      <c r="F2" s="4">
        <v>6</v>
      </c>
      <c r="G2" s="4">
        <v>7</v>
      </c>
      <c r="H2" s="4">
        <v>8</v>
      </c>
      <c r="I2" s="4">
        <v>9</v>
      </c>
      <c r="J2" s="4">
        <v>10</v>
      </c>
      <c r="K2" s="2"/>
      <c r="L2" s="2"/>
      <c r="M2" s="2"/>
      <c r="N2" s="2"/>
      <c r="O2" s="2"/>
    </row>
    <row r="3" spans="1:15" ht="14.25" customHeight="1">
      <c r="A3" s="5"/>
      <c r="B3" s="6" t="s">
        <v>5</v>
      </c>
      <c r="C3" s="6"/>
      <c r="D3" s="6"/>
      <c r="E3" s="6"/>
      <c r="F3" s="6"/>
      <c r="G3" s="6"/>
      <c r="H3" s="6"/>
      <c r="I3" s="6"/>
      <c r="J3" s="6"/>
    </row>
    <row r="4" spans="1:15" ht="25.5">
      <c r="A4" s="7" t="s">
        <v>6</v>
      </c>
      <c r="B4" s="8" t="s">
        <v>7</v>
      </c>
      <c r="C4" s="9" t="s">
        <v>8</v>
      </c>
      <c r="D4" s="10">
        <v>219.4</v>
      </c>
      <c r="E4" s="11">
        <v>289.5</v>
      </c>
      <c r="F4" s="11">
        <v>306.2</v>
      </c>
      <c r="G4" s="11">
        <v>306.2</v>
      </c>
      <c r="H4" s="11">
        <v>310.60000000000002</v>
      </c>
      <c r="I4" s="11">
        <v>312.8</v>
      </c>
      <c r="J4" s="12"/>
    </row>
    <row r="5" spans="1:15" ht="39">
      <c r="A5" s="7" t="s">
        <v>9</v>
      </c>
      <c r="B5" s="13" t="s">
        <v>10</v>
      </c>
      <c r="C5" s="9" t="s">
        <v>11</v>
      </c>
      <c r="D5" s="10">
        <v>38.4</v>
      </c>
      <c r="E5" s="11">
        <v>41.8</v>
      </c>
      <c r="F5" s="11">
        <v>42.5</v>
      </c>
      <c r="G5" s="11">
        <v>42.5</v>
      </c>
      <c r="H5" s="11">
        <v>43.2</v>
      </c>
      <c r="I5" s="11">
        <v>43.9</v>
      </c>
      <c r="J5" s="12"/>
    </row>
    <row r="6" spans="1:15" ht="26.25">
      <c r="A6" s="7" t="s">
        <v>12</v>
      </c>
      <c r="B6" s="13" t="s">
        <v>13</v>
      </c>
      <c r="C6" s="9" t="s">
        <v>14</v>
      </c>
      <c r="D6" s="10">
        <v>21994</v>
      </c>
      <c r="E6" s="11">
        <v>45897</v>
      </c>
      <c r="F6" s="11">
        <v>22455</v>
      </c>
      <c r="G6" s="11">
        <v>23027</v>
      </c>
      <c r="H6" s="11">
        <v>23629</v>
      </c>
      <c r="I6" s="11">
        <v>24240</v>
      </c>
      <c r="J6" s="12"/>
    </row>
    <row r="7" spans="1:15" ht="39">
      <c r="A7" s="7" t="s">
        <v>15</v>
      </c>
      <c r="B7" s="13" t="s">
        <v>16</v>
      </c>
      <c r="C7" s="9" t="s">
        <v>11</v>
      </c>
      <c r="D7" s="10">
        <v>68.709999999999994</v>
      </c>
      <c r="E7" s="11">
        <v>68.739999999999995</v>
      </c>
      <c r="F7" s="11">
        <v>68.760000000000005</v>
      </c>
      <c r="G7" s="11">
        <v>68.739999999999995</v>
      </c>
      <c r="H7" s="11">
        <v>68.739999999999995</v>
      </c>
      <c r="I7" s="11">
        <v>68.739999999999995</v>
      </c>
      <c r="J7" s="12"/>
    </row>
    <row r="8" spans="1:15">
      <c r="A8" s="7" t="s">
        <v>17</v>
      </c>
      <c r="B8" s="13" t="s">
        <v>18</v>
      </c>
      <c r="C8" s="9" t="s">
        <v>11</v>
      </c>
      <c r="D8" s="10">
        <v>100</v>
      </c>
      <c r="E8" s="11">
        <v>60</v>
      </c>
      <c r="F8" s="11">
        <v>75</v>
      </c>
      <c r="G8" s="11">
        <v>90</v>
      </c>
      <c r="H8" s="11">
        <v>100</v>
      </c>
      <c r="I8" s="11">
        <v>100</v>
      </c>
      <c r="J8" s="12"/>
    </row>
    <row r="9" spans="1:15" ht="39">
      <c r="A9" s="7" t="s">
        <v>19</v>
      </c>
      <c r="B9" s="13" t="s">
        <v>20</v>
      </c>
      <c r="C9" s="9" t="s">
        <v>11</v>
      </c>
      <c r="D9" s="10">
        <v>28.4</v>
      </c>
      <c r="E9" s="11">
        <v>27.8</v>
      </c>
      <c r="F9" s="11">
        <v>26.03</v>
      </c>
      <c r="G9" s="11">
        <v>25</v>
      </c>
      <c r="H9" s="11">
        <v>24</v>
      </c>
      <c r="I9" s="11">
        <v>23</v>
      </c>
      <c r="J9" s="12"/>
    </row>
    <row r="10" spans="1:15" ht="51">
      <c r="A10" s="7" t="s">
        <v>21</v>
      </c>
      <c r="B10" s="8" t="s">
        <v>22</v>
      </c>
      <c r="C10" s="9" t="s">
        <v>11</v>
      </c>
      <c r="D10" s="10">
        <v>1</v>
      </c>
      <c r="E10" s="11">
        <v>1</v>
      </c>
      <c r="F10" s="11">
        <v>0.22</v>
      </c>
      <c r="G10" s="11">
        <v>0.23</v>
      </c>
      <c r="H10" s="11">
        <v>0.3</v>
      </c>
      <c r="I10" s="11">
        <v>0.19</v>
      </c>
      <c r="J10" s="12"/>
    </row>
    <row r="11" spans="1:15">
      <c r="A11" s="14" t="s">
        <v>23</v>
      </c>
      <c r="B11" s="8" t="s">
        <v>24</v>
      </c>
      <c r="C11" s="9" t="s">
        <v>0</v>
      </c>
      <c r="D11" s="4"/>
      <c r="E11" s="12"/>
      <c r="F11" s="12"/>
      <c r="G11" s="12"/>
      <c r="H11" s="12"/>
      <c r="I11" s="12"/>
      <c r="J11" s="15"/>
    </row>
    <row r="12" spans="1:15">
      <c r="A12" s="16"/>
      <c r="B12" s="17" t="s">
        <v>25</v>
      </c>
      <c r="C12" s="9" t="s">
        <v>14</v>
      </c>
      <c r="D12" s="10">
        <v>31966</v>
      </c>
      <c r="E12" s="11">
        <v>35614</v>
      </c>
      <c r="F12" s="11">
        <v>38430</v>
      </c>
      <c r="G12" s="11">
        <v>39583</v>
      </c>
      <c r="H12" s="11">
        <v>41166</v>
      </c>
      <c r="I12" s="11">
        <v>43225</v>
      </c>
      <c r="J12" s="12"/>
    </row>
    <row r="13" spans="1:15">
      <c r="A13" s="16"/>
      <c r="B13" s="17" t="s">
        <v>26</v>
      </c>
      <c r="C13" s="9" t="s">
        <v>14</v>
      </c>
      <c r="D13" s="10">
        <v>23474</v>
      </c>
      <c r="E13" s="11">
        <v>25769</v>
      </c>
      <c r="F13" s="11">
        <v>26773</v>
      </c>
      <c r="G13" s="11">
        <v>28239.7</v>
      </c>
      <c r="H13" s="11">
        <v>29603.7</v>
      </c>
      <c r="I13" s="11">
        <v>30787.8</v>
      </c>
      <c r="J13" s="12"/>
    </row>
    <row r="14" spans="1:15">
      <c r="A14" s="16"/>
      <c r="B14" s="17" t="s">
        <v>27</v>
      </c>
      <c r="C14" s="9" t="s">
        <v>14</v>
      </c>
      <c r="D14" s="10">
        <v>34334</v>
      </c>
      <c r="E14" s="11">
        <v>36691</v>
      </c>
      <c r="F14" s="11">
        <v>37758</v>
      </c>
      <c r="G14" s="11">
        <v>38795.1</v>
      </c>
      <c r="H14" s="11">
        <v>40562.1</v>
      </c>
      <c r="I14" s="11">
        <v>42368.3</v>
      </c>
      <c r="J14" s="12"/>
    </row>
    <row r="15" spans="1:15">
      <c r="A15" s="16"/>
      <c r="B15" s="17" t="s">
        <v>28</v>
      </c>
      <c r="C15" s="9" t="s">
        <v>14</v>
      </c>
      <c r="D15" s="10">
        <v>38847.800000000003</v>
      </c>
      <c r="E15" s="11">
        <v>42219.3</v>
      </c>
      <c r="F15" s="11">
        <v>44406.9</v>
      </c>
      <c r="G15" s="11">
        <v>46037.3</v>
      </c>
      <c r="H15" s="11">
        <v>48799.3</v>
      </c>
      <c r="I15" s="11">
        <v>50751.199999999997</v>
      </c>
      <c r="J15" s="12"/>
    </row>
    <row r="16" spans="1:15">
      <c r="A16" s="16"/>
      <c r="B16" s="17" t="s">
        <v>29</v>
      </c>
      <c r="C16" s="9" t="s">
        <v>14</v>
      </c>
      <c r="D16" s="10">
        <v>30101.3</v>
      </c>
      <c r="E16" s="11">
        <v>38541</v>
      </c>
      <c r="F16" s="11">
        <v>41234</v>
      </c>
      <c r="G16" s="11">
        <v>42883</v>
      </c>
      <c r="H16" s="11">
        <v>44599</v>
      </c>
      <c r="I16" s="11">
        <v>46383</v>
      </c>
      <c r="J16" s="12"/>
    </row>
    <row r="17" spans="1:10">
      <c r="A17" s="18"/>
      <c r="B17" s="17" t="s">
        <v>30</v>
      </c>
      <c r="C17" s="9" t="s">
        <v>14</v>
      </c>
      <c r="D17" s="10">
        <v>24358</v>
      </c>
      <c r="E17" s="11">
        <v>26177</v>
      </c>
      <c r="F17" s="11">
        <v>27578</v>
      </c>
      <c r="G17" s="11">
        <v>28681</v>
      </c>
      <c r="H17" s="11">
        <v>29828</v>
      </c>
      <c r="I17" s="11">
        <v>31021</v>
      </c>
      <c r="J17" s="12"/>
    </row>
    <row r="18" spans="1:10" ht="14.25" customHeight="1">
      <c r="A18" s="19"/>
      <c r="B18" s="20" t="s">
        <v>31</v>
      </c>
      <c r="C18" s="20"/>
      <c r="D18" s="21"/>
      <c r="E18" s="21"/>
      <c r="F18" s="21"/>
      <c r="G18" s="21"/>
      <c r="H18" s="21"/>
      <c r="I18" s="21"/>
      <c r="J18" s="20"/>
    </row>
    <row r="19" spans="1:10" ht="38.25">
      <c r="A19" s="7" t="s">
        <v>32</v>
      </c>
      <c r="B19" s="8" t="s">
        <v>33</v>
      </c>
      <c r="C19" s="15" t="s">
        <v>11</v>
      </c>
      <c r="D19" s="11">
        <v>78.2</v>
      </c>
      <c r="E19" s="11">
        <v>77.900000000000006</v>
      </c>
      <c r="F19" s="11">
        <v>80.2</v>
      </c>
      <c r="G19" s="11">
        <v>80.5</v>
      </c>
      <c r="H19" s="11">
        <v>80.7</v>
      </c>
      <c r="I19" s="11">
        <v>81</v>
      </c>
      <c r="J19" s="12"/>
    </row>
    <row r="20" spans="1:10" ht="39">
      <c r="A20" s="7" t="s">
        <v>34</v>
      </c>
      <c r="B20" s="13" t="s">
        <v>35</v>
      </c>
      <c r="C20" s="15" t="s">
        <v>11</v>
      </c>
      <c r="D20" s="11">
        <v>0</v>
      </c>
      <c r="E20" s="11">
        <v>0</v>
      </c>
      <c r="F20" s="11">
        <v>0</v>
      </c>
      <c r="G20" s="11">
        <v>0</v>
      </c>
      <c r="H20" s="11">
        <v>0</v>
      </c>
      <c r="I20" s="11">
        <v>0</v>
      </c>
      <c r="J20" s="12"/>
    </row>
    <row r="21" spans="1:10" ht="39">
      <c r="A21" s="7" t="s">
        <v>36</v>
      </c>
      <c r="B21" s="13" t="s">
        <v>37</v>
      </c>
      <c r="C21" s="15" t="s">
        <v>11</v>
      </c>
      <c r="D21" s="11">
        <v>0</v>
      </c>
      <c r="E21" s="11">
        <v>0</v>
      </c>
      <c r="F21" s="11">
        <v>0</v>
      </c>
      <c r="G21" s="11">
        <v>0</v>
      </c>
      <c r="H21" s="11">
        <v>0</v>
      </c>
      <c r="I21" s="11">
        <v>0</v>
      </c>
      <c r="J21" s="12"/>
    </row>
    <row r="22" spans="1:10" ht="14.25" customHeight="1">
      <c r="A22" s="19"/>
      <c r="B22" s="20" t="s">
        <v>38</v>
      </c>
      <c r="C22" s="20"/>
      <c r="D22" s="21"/>
      <c r="E22" s="21"/>
      <c r="F22" s="21"/>
      <c r="G22" s="21"/>
      <c r="H22" s="21"/>
      <c r="I22" s="21"/>
      <c r="J22" s="20"/>
    </row>
    <row r="23" spans="1:10" ht="63.75">
      <c r="A23" s="7" t="s">
        <v>39</v>
      </c>
      <c r="B23" s="22" t="s">
        <v>40</v>
      </c>
      <c r="C23" s="15" t="s">
        <v>11</v>
      </c>
      <c r="D23" s="23"/>
      <c r="E23" s="23"/>
      <c r="F23" s="23"/>
      <c r="G23" s="23"/>
      <c r="H23" s="23"/>
      <c r="I23" s="23"/>
      <c r="J23" s="15"/>
    </row>
    <row r="24" spans="1:10" ht="39">
      <c r="A24" s="7" t="s">
        <v>41</v>
      </c>
      <c r="B24" s="13" t="s">
        <v>42</v>
      </c>
      <c r="C24" s="15" t="s">
        <v>11</v>
      </c>
      <c r="D24" s="11">
        <v>0</v>
      </c>
      <c r="E24" s="11">
        <v>0</v>
      </c>
      <c r="F24" s="11">
        <v>0</v>
      </c>
      <c r="G24" s="11">
        <v>1</v>
      </c>
      <c r="H24" s="11">
        <v>1</v>
      </c>
      <c r="I24" s="11">
        <v>1</v>
      </c>
      <c r="J24" s="12"/>
    </row>
    <row r="25" spans="1:10" ht="39">
      <c r="A25" s="7" t="s">
        <v>43</v>
      </c>
      <c r="B25" s="13" t="s">
        <v>44</v>
      </c>
      <c r="C25" s="15" t="s">
        <v>11</v>
      </c>
      <c r="D25" s="11">
        <v>90</v>
      </c>
      <c r="E25" s="11">
        <v>90.3</v>
      </c>
      <c r="F25" s="11">
        <v>90.3</v>
      </c>
      <c r="G25" s="11">
        <v>90.3</v>
      </c>
      <c r="H25" s="11">
        <v>90.3</v>
      </c>
      <c r="I25" s="11">
        <v>100</v>
      </c>
      <c r="J25" s="12"/>
    </row>
    <row r="26" spans="1:10" ht="48" customHeight="1">
      <c r="A26" s="7" t="s">
        <v>45</v>
      </c>
      <c r="B26" s="24" t="s">
        <v>46</v>
      </c>
      <c r="C26" s="15" t="s">
        <v>11</v>
      </c>
      <c r="D26" s="11">
        <v>10</v>
      </c>
      <c r="E26" s="11">
        <v>22</v>
      </c>
      <c r="F26" s="11">
        <v>11.1</v>
      </c>
      <c r="G26" s="11">
        <v>11.1</v>
      </c>
      <c r="H26" s="11">
        <v>11.1</v>
      </c>
      <c r="I26" s="11">
        <v>0</v>
      </c>
      <c r="J26" s="12"/>
    </row>
    <row r="27" spans="1:10" ht="26.25">
      <c r="A27" s="7" t="s">
        <v>47</v>
      </c>
      <c r="B27" s="13" t="s">
        <v>48</v>
      </c>
      <c r="C27" s="15" t="s">
        <v>11</v>
      </c>
      <c r="D27" s="11">
        <v>78</v>
      </c>
      <c r="E27" s="11">
        <v>83.6</v>
      </c>
      <c r="F27" s="11">
        <v>83.7</v>
      </c>
      <c r="G27" s="11">
        <v>83.8</v>
      </c>
      <c r="H27" s="11">
        <v>83.9</v>
      </c>
      <c r="I27" s="11">
        <v>83.9</v>
      </c>
      <c r="J27" s="12"/>
    </row>
    <row r="28" spans="1:10" ht="51" customHeight="1">
      <c r="A28" s="7" t="s">
        <v>49</v>
      </c>
      <c r="B28" s="24" t="s">
        <v>50</v>
      </c>
      <c r="C28" s="15" t="s">
        <v>11</v>
      </c>
      <c r="D28" s="11">
        <v>0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2"/>
    </row>
    <row r="29" spans="1:10" ht="39">
      <c r="A29" s="7" t="s">
        <v>51</v>
      </c>
      <c r="B29" s="13" t="s">
        <v>52</v>
      </c>
      <c r="C29" s="15" t="s">
        <v>53</v>
      </c>
      <c r="D29" s="11">
        <v>23.9</v>
      </c>
      <c r="E29" s="11">
        <v>27.8</v>
      </c>
      <c r="F29" s="11">
        <v>32</v>
      </c>
      <c r="G29" s="11">
        <v>33.5</v>
      </c>
      <c r="H29" s="11">
        <v>34.9</v>
      </c>
      <c r="I29" s="11">
        <v>36.299999999999997</v>
      </c>
      <c r="J29" s="12"/>
    </row>
    <row r="30" spans="1:10" ht="39">
      <c r="A30" s="7" t="s">
        <v>54</v>
      </c>
      <c r="B30" s="13" t="s">
        <v>55</v>
      </c>
      <c r="C30" s="15" t="s">
        <v>11</v>
      </c>
      <c r="D30" s="11">
        <v>75.599999999999994</v>
      </c>
      <c r="E30" s="11">
        <v>76</v>
      </c>
      <c r="F30" s="11">
        <v>77</v>
      </c>
      <c r="G30" s="11">
        <v>77.5</v>
      </c>
      <c r="H30" s="11">
        <v>78</v>
      </c>
      <c r="I30" s="11">
        <v>78.5</v>
      </c>
      <c r="J30" s="12"/>
    </row>
    <row r="31" spans="1:10" ht="14.25" customHeight="1">
      <c r="A31" s="19"/>
      <c r="B31" s="20" t="s">
        <v>56</v>
      </c>
      <c r="C31" s="20"/>
      <c r="D31" s="21"/>
      <c r="E31" s="21"/>
      <c r="F31" s="21"/>
      <c r="G31" s="21"/>
      <c r="H31" s="21"/>
      <c r="I31" s="21"/>
      <c r="J31" s="20"/>
    </row>
    <row r="32" spans="1:10" ht="26.25">
      <c r="A32" s="14" t="s">
        <v>57</v>
      </c>
      <c r="B32" s="13" t="s">
        <v>58</v>
      </c>
      <c r="C32" s="9"/>
      <c r="D32" s="4"/>
      <c r="E32" s="12"/>
      <c r="F32" s="12"/>
      <c r="G32" s="12"/>
      <c r="H32" s="12"/>
      <c r="I32" s="12"/>
      <c r="J32" s="15"/>
    </row>
    <row r="33" spans="1:10">
      <c r="A33" s="16"/>
      <c r="B33" s="17" t="s">
        <v>59</v>
      </c>
      <c r="C33" s="9" t="s">
        <v>11</v>
      </c>
      <c r="D33" s="10">
        <v>100</v>
      </c>
      <c r="E33" s="11">
        <v>100</v>
      </c>
      <c r="F33" s="11">
        <v>98</v>
      </c>
      <c r="G33" s="11">
        <v>98</v>
      </c>
      <c r="H33" s="11">
        <v>98</v>
      </c>
      <c r="I33" s="11">
        <v>98</v>
      </c>
      <c r="J33" s="12"/>
    </row>
    <row r="34" spans="1:10">
      <c r="A34" s="16"/>
      <c r="B34" s="17" t="s">
        <v>60</v>
      </c>
      <c r="C34" s="9" t="s">
        <v>11</v>
      </c>
      <c r="D34" s="10">
        <v>81</v>
      </c>
      <c r="E34" s="11">
        <v>100</v>
      </c>
      <c r="F34" s="11">
        <v>100</v>
      </c>
      <c r="G34" s="11">
        <v>100</v>
      </c>
      <c r="H34" s="11">
        <v>100</v>
      </c>
      <c r="I34" s="11">
        <v>100</v>
      </c>
      <c r="J34" s="12"/>
    </row>
    <row r="35" spans="1:10">
      <c r="A35" s="18"/>
      <c r="B35" s="17" t="s">
        <v>61</v>
      </c>
      <c r="C35" s="9" t="s">
        <v>11</v>
      </c>
      <c r="D35" s="10">
        <v>100</v>
      </c>
      <c r="E35" s="11">
        <v>100</v>
      </c>
      <c r="F35" s="11">
        <v>100</v>
      </c>
      <c r="G35" s="11">
        <v>100</v>
      </c>
      <c r="H35" s="11">
        <v>100</v>
      </c>
      <c r="I35" s="11">
        <v>100</v>
      </c>
      <c r="J35" s="12"/>
    </row>
    <row r="36" spans="1:10" ht="39">
      <c r="A36" s="7" t="s">
        <v>62</v>
      </c>
      <c r="B36" s="13" t="s">
        <v>63</v>
      </c>
      <c r="C36" s="9" t="s">
        <v>11</v>
      </c>
      <c r="D36" s="10">
        <v>9</v>
      </c>
      <c r="E36" s="11">
        <v>8</v>
      </c>
      <c r="F36" s="11">
        <v>7.69</v>
      </c>
      <c r="G36" s="11">
        <v>7.69</v>
      </c>
      <c r="H36" s="11">
        <v>7.69</v>
      </c>
      <c r="I36" s="11">
        <v>7.69</v>
      </c>
      <c r="J36" s="12"/>
    </row>
    <row r="37" spans="1:10" ht="51.75">
      <c r="A37" s="7" t="s">
        <v>64</v>
      </c>
      <c r="B37" s="13" t="s">
        <v>65</v>
      </c>
      <c r="C37" s="9" t="s">
        <v>11</v>
      </c>
      <c r="D37" s="10">
        <v>21.1</v>
      </c>
      <c r="E37" s="11">
        <v>11.1</v>
      </c>
      <c r="F37" s="11">
        <v>7.14</v>
      </c>
      <c r="G37" s="11">
        <v>7.14</v>
      </c>
      <c r="H37" s="11">
        <v>7.14</v>
      </c>
      <c r="I37" s="11">
        <v>7.14</v>
      </c>
      <c r="J37" s="12"/>
    </row>
    <row r="38" spans="1:10" ht="14.25" customHeight="1">
      <c r="A38" s="19"/>
      <c r="B38" s="20" t="s">
        <v>66</v>
      </c>
      <c r="C38" s="20"/>
      <c r="D38" s="21"/>
      <c r="E38" s="21"/>
      <c r="F38" s="21"/>
      <c r="G38" s="21"/>
      <c r="H38" s="21"/>
      <c r="I38" s="21"/>
      <c r="J38" s="20"/>
    </row>
    <row r="39" spans="1:10" ht="26.25">
      <c r="A39" s="7" t="s">
        <v>67</v>
      </c>
      <c r="B39" s="13" t="s">
        <v>68</v>
      </c>
      <c r="C39" s="9" t="s">
        <v>11</v>
      </c>
      <c r="D39" s="10">
        <v>32.6</v>
      </c>
      <c r="E39" s="11">
        <v>34.6</v>
      </c>
      <c r="F39" s="11">
        <v>41.81</v>
      </c>
      <c r="G39" s="11">
        <v>43</v>
      </c>
      <c r="H39" s="11">
        <v>47</v>
      </c>
      <c r="I39" s="11">
        <v>51</v>
      </c>
      <c r="J39" s="12"/>
    </row>
    <row r="40" spans="1:10" ht="26.25">
      <c r="A40" s="25" t="s">
        <v>69</v>
      </c>
      <c r="B40" s="13" t="s">
        <v>70</v>
      </c>
      <c r="C40" s="9" t="s">
        <v>11</v>
      </c>
      <c r="D40" s="10">
        <v>92</v>
      </c>
      <c r="E40" s="11">
        <v>96.9</v>
      </c>
      <c r="F40" s="11">
        <v>95.3</v>
      </c>
      <c r="G40" s="11">
        <v>85</v>
      </c>
      <c r="H40" s="11">
        <v>85</v>
      </c>
      <c r="I40" s="11">
        <v>85</v>
      </c>
      <c r="J40" s="12"/>
    </row>
    <row r="41" spans="1:10" ht="14.25" customHeight="1">
      <c r="A41" s="19"/>
      <c r="B41" s="26" t="s">
        <v>71</v>
      </c>
      <c r="C41" s="26"/>
      <c r="D41" s="6"/>
      <c r="E41" s="6"/>
      <c r="F41" s="6"/>
      <c r="G41" s="6"/>
      <c r="H41" s="6"/>
      <c r="I41" s="6"/>
      <c r="J41" s="26"/>
    </row>
    <row r="42" spans="1:10" ht="26.25">
      <c r="A42" s="27" t="s">
        <v>72</v>
      </c>
      <c r="B42" s="13" t="s">
        <v>73</v>
      </c>
      <c r="C42" s="9" t="s">
        <v>74</v>
      </c>
      <c r="D42" s="10">
        <v>24.33</v>
      </c>
      <c r="E42" s="11">
        <v>24.5</v>
      </c>
      <c r="F42" s="11">
        <v>24.67</v>
      </c>
      <c r="G42" s="11">
        <v>24.84</v>
      </c>
      <c r="H42" s="11">
        <v>24.97</v>
      </c>
      <c r="I42" s="11">
        <v>25.35</v>
      </c>
      <c r="J42" s="12"/>
    </row>
    <row r="43" spans="1:10">
      <c r="A43" s="28"/>
      <c r="B43" s="17" t="s">
        <v>75</v>
      </c>
      <c r="C43" s="9" t="s">
        <v>76</v>
      </c>
      <c r="D43" s="10">
        <v>0.1</v>
      </c>
      <c r="E43" s="11">
        <v>0.15</v>
      </c>
      <c r="F43" s="11">
        <v>0.12</v>
      </c>
      <c r="G43" s="11">
        <v>0.17</v>
      </c>
      <c r="H43" s="11">
        <v>0.18</v>
      </c>
      <c r="I43" s="11">
        <v>0.2</v>
      </c>
      <c r="J43" s="12"/>
    </row>
    <row r="44" spans="1:10" ht="26.25">
      <c r="A44" s="27" t="s">
        <v>77</v>
      </c>
      <c r="B44" s="13" t="s">
        <v>78</v>
      </c>
      <c r="C44" s="9" t="s">
        <v>79</v>
      </c>
      <c r="D44" s="10">
        <v>3.7</v>
      </c>
      <c r="E44" s="11">
        <v>4.3499999999999996</v>
      </c>
      <c r="F44" s="11">
        <v>4.66</v>
      </c>
      <c r="G44" s="11">
        <v>5.66</v>
      </c>
      <c r="H44" s="11">
        <v>5.66</v>
      </c>
      <c r="I44" s="11">
        <v>5.65</v>
      </c>
      <c r="J44" s="12"/>
    </row>
    <row r="45" spans="1:10" ht="39">
      <c r="A45" s="28"/>
      <c r="B45" s="17" t="s">
        <v>80</v>
      </c>
      <c r="C45" s="9" t="s">
        <v>79</v>
      </c>
      <c r="D45" s="10">
        <v>3.3</v>
      </c>
      <c r="E45" s="11">
        <v>3.4</v>
      </c>
      <c r="F45" s="11">
        <v>3.48</v>
      </c>
      <c r="G45" s="11">
        <v>2.77</v>
      </c>
      <c r="H45" s="11">
        <v>2.77</v>
      </c>
      <c r="I45" s="11">
        <v>2.77</v>
      </c>
      <c r="J45" s="12"/>
    </row>
    <row r="46" spans="1:10" ht="51.75">
      <c r="A46" s="27" t="s">
        <v>81</v>
      </c>
      <c r="B46" s="13" t="s">
        <v>82</v>
      </c>
      <c r="C46" s="9" t="s">
        <v>0</v>
      </c>
      <c r="D46" s="10"/>
      <c r="E46" s="11"/>
      <c r="F46" s="11"/>
      <c r="G46" s="11"/>
      <c r="H46" s="11"/>
      <c r="I46" s="11"/>
      <c r="J46" s="12"/>
    </row>
    <row r="47" spans="1:10">
      <c r="A47" s="29"/>
      <c r="B47" s="17" t="s">
        <v>83</v>
      </c>
      <c r="C47" s="9" t="s">
        <v>74</v>
      </c>
      <c r="D47" s="10">
        <v>0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2"/>
    </row>
    <row r="48" spans="1:10">
      <c r="A48" s="29"/>
      <c r="B48" s="17" t="s">
        <v>84</v>
      </c>
      <c r="C48" s="9" t="s">
        <v>74</v>
      </c>
      <c r="D48" s="10">
        <v>0</v>
      </c>
      <c r="E48" s="11">
        <v>0</v>
      </c>
      <c r="F48" s="11">
        <v>0</v>
      </c>
      <c r="G48" s="11">
        <v>0</v>
      </c>
      <c r="H48" s="11">
        <v>0</v>
      </c>
      <c r="I48" s="11">
        <v>0</v>
      </c>
      <c r="J48" s="12"/>
    </row>
    <row r="49" spans="1:10" ht="14.25" customHeight="1">
      <c r="A49" s="28"/>
      <c r="B49" s="20" t="s">
        <v>85</v>
      </c>
      <c r="C49" s="20"/>
      <c r="D49" s="21"/>
      <c r="E49" s="21"/>
      <c r="F49" s="21"/>
      <c r="G49" s="21"/>
      <c r="H49" s="21"/>
      <c r="I49" s="21"/>
      <c r="J49" s="20"/>
    </row>
    <row r="50" spans="1:10" ht="51.75">
      <c r="A50" s="30" t="s">
        <v>86</v>
      </c>
      <c r="B50" s="13" t="s">
        <v>87</v>
      </c>
      <c r="C50" s="9" t="s">
        <v>11</v>
      </c>
      <c r="D50" s="10">
        <v>79</v>
      </c>
      <c r="E50" s="11">
        <v>100</v>
      </c>
      <c r="F50" s="11">
        <v>100</v>
      </c>
      <c r="G50" s="11">
        <v>100</v>
      </c>
      <c r="H50" s="11">
        <v>100</v>
      </c>
      <c r="I50" s="11">
        <v>100</v>
      </c>
      <c r="J50" s="12"/>
    </row>
    <row r="51" spans="1:10" ht="115.5">
      <c r="A51" s="30" t="s">
        <v>88</v>
      </c>
      <c r="B51" s="13" t="s">
        <v>89</v>
      </c>
      <c r="C51" s="9" t="s">
        <v>11</v>
      </c>
      <c r="D51" s="10">
        <v>100</v>
      </c>
      <c r="E51" s="11">
        <v>100</v>
      </c>
      <c r="F51" s="11">
        <v>100</v>
      </c>
      <c r="G51" s="11">
        <v>100</v>
      </c>
      <c r="H51" s="11">
        <v>100</v>
      </c>
      <c r="I51" s="11">
        <v>100</v>
      </c>
      <c r="J51" s="12"/>
    </row>
    <row r="52" spans="1:10" ht="26.25">
      <c r="A52" s="30" t="s">
        <v>90</v>
      </c>
      <c r="B52" s="13" t="s">
        <v>91</v>
      </c>
      <c r="C52" s="9" t="s">
        <v>11</v>
      </c>
      <c r="D52" s="10">
        <v>100</v>
      </c>
      <c r="E52" s="11">
        <v>85</v>
      </c>
      <c r="F52" s="11">
        <v>100</v>
      </c>
      <c r="G52" s="11">
        <v>100</v>
      </c>
      <c r="H52" s="11">
        <v>100</v>
      </c>
      <c r="I52" s="11">
        <v>100</v>
      </c>
      <c r="J52" s="12"/>
    </row>
    <row r="53" spans="1:10" ht="39">
      <c r="A53" s="30" t="s">
        <v>92</v>
      </c>
      <c r="B53" s="13" t="s">
        <v>93</v>
      </c>
      <c r="C53" s="9" t="s">
        <v>11</v>
      </c>
      <c r="D53" s="10">
        <v>16.41</v>
      </c>
      <c r="E53" s="11">
        <v>16.899999999999999</v>
      </c>
      <c r="F53" s="11">
        <v>16.899999999999999</v>
      </c>
      <c r="G53" s="11">
        <v>16.2</v>
      </c>
      <c r="H53" s="11">
        <v>16.2</v>
      </c>
      <c r="I53" s="11">
        <v>16.2</v>
      </c>
      <c r="J53" s="12"/>
    </row>
    <row r="54" spans="1:10" ht="14.25" customHeight="1">
      <c r="A54" s="19"/>
      <c r="B54" s="20" t="s">
        <v>94</v>
      </c>
      <c r="C54" s="20"/>
      <c r="D54" s="21"/>
      <c r="E54" s="21"/>
      <c r="F54" s="21"/>
      <c r="G54" s="21"/>
      <c r="H54" s="21"/>
      <c r="I54" s="21"/>
      <c r="J54" s="20"/>
    </row>
    <row r="55" spans="1:10" ht="51.75">
      <c r="A55" s="30" t="s">
        <v>95</v>
      </c>
      <c r="B55" s="13" t="s">
        <v>96</v>
      </c>
      <c r="C55" s="9" t="s">
        <v>11</v>
      </c>
      <c r="D55" s="10">
        <v>47</v>
      </c>
      <c r="E55" s="11">
        <v>46.26</v>
      </c>
      <c r="F55" s="11">
        <v>43.55</v>
      </c>
      <c r="G55" s="11">
        <v>43.43</v>
      </c>
      <c r="H55" s="11">
        <v>45.18</v>
      </c>
      <c r="I55" s="11">
        <v>45.18</v>
      </c>
      <c r="J55" s="12"/>
    </row>
    <row r="56" spans="1:10" ht="51.75">
      <c r="A56" s="30" t="s">
        <v>97</v>
      </c>
      <c r="B56" s="13" t="s">
        <v>98</v>
      </c>
      <c r="C56" s="9" t="s">
        <v>11</v>
      </c>
      <c r="D56" s="10">
        <v>0</v>
      </c>
      <c r="E56" s="11">
        <v>0</v>
      </c>
      <c r="F56" s="11">
        <v>0</v>
      </c>
      <c r="G56" s="11">
        <v>0</v>
      </c>
      <c r="H56" s="11">
        <v>0</v>
      </c>
      <c r="I56" s="11">
        <v>0</v>
      </c>
      <c r="J56" s="12"/>
    </row>
    <row r="57" spans="1:10" ht="39">
      <c r="A57" s="30" t="s">
        <v>99</v>
      </c>
      <c r="B57" s="13" t="s">
        <v>100</v>
      </c>
      <c r="C57" s="9" t="s">
        <v>53</v>
      </c>
      <c r="D57" s="10">
        <v>16149</v>
      </c>
      <c r="E57" s="11">
        <v>16149</v>
      </c>
      <c r="F57" s="11">
        <v>209.3</v>
      </c>
      <c r="G57" s="11">
        <v>209.3</v>
      </c>
      <c r="H57" s="11">
        <v>209.3</v>
      </c>
      <c r="I57" s="11">
        <v>209.3</v>
      </c>
      <c r="J57" s="12"/>
    </row>
    <row r="58" spans="1:10" ht="51.75">
      <c r="A58" s="30" t="s">
        <v>101</v>
      </c>
      <c r="B58" s="13" t="s">
        <v>102</v>
      </c>
      <c r="C58" s="9" t="s">
        <v>11</v>
      </c>
      <c r="D58" s="10">
        <v>0</v>
      </c>
      <c r="E58" s="11">
        <v>0</v>
      </c>
      <c r="F58" s="11">
        <v>0</v>
      </c>
      <c r="G58" s="11">
        <v>0</v>
      </c>
      <c r="H58" s="11">
        <v>0</v>
      </c>
      <c r="I58" s="11">
        <v>0</v>
      </c>
      <c r="J58" s="12"/>
    </row>
    <row r="59" spans="1:10" ht="39">
      <c r="A59" s="30" t="s">
        <v>103</v>
      </c>
      <c r="B59" s="13" t="s">
        <v>104</v>
      </c>
      <c r="C59" s="9" t="s">
        <v>14</v>
      </c>
      <c r="D59" s="10">
        <v>2970</v>
      </c>
      <c r="E59" s="11">
        <v>2990.11</v>
      </c>
      <c r="F59" s="11">
        <v>2905.69</v>
      </c>
      <c r="G59" s="11">
        <v>3146.67</v>
      </c>
      <c r="H59" s="11">
        <v>3169.2</v>
      </c>
      <c r="I59" s="11">
        <v>3184.4</v>
      </c>
      <c r="J59" s="12"/>
    </row>
    <row r="60" spans="1:10" ht="39">
      <c r="A60" s="30" t="s">
        <v>105</v>
      </c>
      <c r="B60" s="13" t="s">
        <v>106</v>
      </c>
      <c r="C60" s="9" t="s">
        <v>107</v>
      </c>
      <c r="D60" s="10">
        <v>1</v>
      </c>
      <c r="E60" s="11">
        <v>1</v>
      </c>
      <c r="F60" s="11">
        <v>1</v>
      </c>
      <c r="G60" s="11">
        <v>1</v>
      </c>
      <c r="H60" s="11">
        <v>1</v>
      </c>
      <c r="I60" s="11">
        <v>1</v>
      </c>
      <c r="J60" s="12"/>
    </row>
    <row r="61" spans="1:10" ht="26.25">
      <c r="A61" s="30" t="s">
        <v>108</v>
      </c>
      <c r="B61" s="13" t="s">
        <v>109</v>
      </c>
      <c r="C61" s="9" t="s">
        <v>110</v>
      </c>
      <c r="D61" s="10">
        <v>66</v>
      </c>
      <c r="E61" s="11">
        <v>73</v>
      </c>
      <c r="F61" s="11">
        <v>74</v>
      </c>
      <c r="G61" s="11">
        <v>74</v>
      </c>
      <c r="H61" s="11">
        <v>74</v>
      </c>
      <c r="I61" s="11">
        <v>74</v>
      </c>
      <c r="J61" s="12"/>
    </row>
    <row r="62" spans="1:10">
      <c r="A62" s="30" t="s">
        <v>111</v>
      </c>
      <c r="B62" s="13" t="s">
        <v>112</v>
      </c>
      <c r="C62" s="9" t="s">
        <v>113</v>
      </c>
      <c r="D62" s="10">
        <v>43</v>
      </c>
      <c r="E62" s="11">
        <v>42.6</v>
      </c>
      <c r="F62" s="11">
        <v>42.4</v>
      </c>
      <c r="G62" s="11">
        <v>42.2</v>
      </c>
      <c r="H62" s="11">
        <v>41.9</v>
      </c>
      <c r="I62" s="11">
        <v>41.7</v>
      </c>
      <c r="J62" s="12"/>
    </row>
    <row r="63" spans="1:10" ht="14.25" customHeight="1">
      <c r="A63" s="19"/>
      <c r="B63" s="20" t="s">
        <v>114</v>
      </c>
      <c r="C63" s="20"/>
      <c r="D63" s="21"/>
      <c r="E63" s="21"/>
      <c r="F63" s="21"/>
      <c r="G63" s="21"/>
      <c r="H63" s="21"/>
      <c r="I63" s="21"/>
      <c r="J63" s="20"/>
    </row>
    <row r="64" spans="1:10" ht="26.25">
      <c r="A64" s="27" t="s">
        <v>115</v>
      </c>
      <c r="B64" s="13" t="s">
        <v>116</v>
      </c>
      <c r="C64" s="9" t="s">
        <v>0</v>
      </c>
      <c r="D64" s="4"/>
      <c r="E64" s="12"/>
      <c r="F64" s="12"/>
      <c r="G64" s="12"/>
      <c r="H64" s="12"/>
      <c r="I64" s="12"/>
      <c r="J64" s="15"/>
    </row>
    <row r="65" spans="1:10" ht="25.5">
      <c r="A65" s="29"/>
      <c r="B65" s="17" t="s">
        <v>117</v>
      </c>
      <c r="C65" s="9" t="s">
        <v>118</v>
      </c>
      <c r="D65" s="10">
        <v>403</v>
      </c>
      <c r="E65" s="11">
        <v>519</v>
      </c>
      <c r="F65" s="11">
        <v>515</v>
      </c>
      <c r="G65" s="11">
        <v>520</v>
      </c>
      <c r="H65" s="11">
        <v>520</v>
      </c>
      <c r="I65" s="11">
        <v>520</v>
      </c>
      <c r="J65" s="12"/>
    </row>
    <row r="66" spans="1:10" ht="25.5">
      <c r="A66" s="29"/>
      <c r="B66" s="17" t="s">
        <v>119</v>
      </c>
      <c r="C66" s="9" t="s">
        <v>120</v>
      </c>
      <c r="D66" s="10">
        <v>0.19</v>
      </c>
      <c r="E66" s="11">
        <v>0.19</v>
      </c>
      <c r="F66" s="11">
        <v>0.19</v>
      </c>
      <c r="G66" s="11">
        <v>0.19</v>
      </c>
      <c r="H66" s="11">
        <v>0.19</v>
      </c>
      <c r="I66" s="11">
        <v>0.19</v>
      </c>
      <c r="J66" s="12"/>
    </row>
    <row r="67" spans="1:10" ht="25.5">
      <c r="A67" s="29"/>
      <c r="B67" s="17" t="s">
        <v>121</v>
      </c>
      <c r="C67" s="9" t="s">
        <v>122</v>
      </c>
      <c r="D67" s="10">
        <v>14.61</v>
      </c>
      <c r="E67" s="11">
        <v>13.87</v>
      </c>
      <c r="F67" s="11">
        <v>13.08</v>
      </c>
      <c r="G67" s="11">
        <v>14</v>
      </c>
      <c r="H67" s="11">
        <v>14</v>
      </c>
      <c r="I67" s="11">
        <v>14</v>
      </c>
      <c r="J67" s="12"/>
    </row>
    <row r="68" spans="1:10" ht="25.5">
      <c r="A68" s="29"/>
      <c r="B68" s="17" t="s">
        <v>123</v>
      </c>
      <c r="C68" s="9" t="s">
        <v>122</v>
      </c>
      <c r="D68" s="10">
        <v>32.770000000000003</v>
      </c>
      <c r="E68" s="11">
        <v>45.74</v>
      </c>
      <c r="F68" s="11">
        <v>42.38</v>
      </c>
      <c r="G68" s="11">
        <v>43</v>
      </c>
      <c r="H68" s="11">
        <v>43</v>
      </c>
      <c r="I68" s="11">
        <v>43</v>
      </c>
      <c r="J68" s="12"/>
    </row>
    <row r="69" spans="1:10" ht="25.5">
      <c r="A69" s="28"/>
      <c r="B69" s="17" t="s">
        <v>124</v>
      </c>
      <c r="C69" s="9" t="s">
        <v>122</v>
      </c>
      <c r="D69" s="10">
        <v>167</v>
      </c>
      <c r="E69" s="11">
        <v>127</v>
      </c>
      <c r="F69" s="11">
        <v>142.56</v>
      </c>
      <c r="G69" s="11">
        <v>145</v>
      </c>
      <c r="H69" s="11">
        <v>145</v>
      </c>
      <c r="I69" s="11">
        <v>145</v>
      </c>
      <c r="J69" s="12"/>
    </row>
    <row r="70" spans="1:10" ht="26.25">
      <c r="A70" s="27" t="s">
        <v>125</v>
      </c>
      <c r="B70" s="13" t="s">
        <v>126</v>
      </c>
      <c r="C70" s="9" t="s">
        <v>0</v>
      </c>
      <c r="D70" s="4"/>
      <c r="E70" s="12"/>
      <c r="F70" s="12"/>
      <c r="G70" s="12"/>
      <c r="H70" s="12"/>
      <c r="I70" s="12"/>
      <c r="J70" s="15"/>
    </row>
    <row r="71" spans="1:10" ht="38.25">
      <c r="A71" s="29"/>
      <c r="B71" s="17" t="s">
        <v>117</v>
      </c>
      <c r="C71" s="9" t="s">
        <v>127</v>
      </c>
      <c r="D71" s="10">
        <v>47.14</v>
      </c>
      <c r="E71" s="11">
        <v>51.04</v>
      </c>
      <c r="F71" s="11">
        <v>52.94</v>
      </c>
      <c r="G71" s="11">
        <v>53</v>
      </c>
      <c r="H71" s="11">
        <v>53</v>
      </c>
      <c r="I71" s="11">
        <v>53</v>
      </c>
      <c r="J71" s="12"/>
    </row>
    <row r="72" spans="1:10" ht="25.5">
      <c r="A72" s="29"/>
      <c r="B72" s="17" t="s">
        <v>119</v>
      </c>
      <c r="C72" s="9" t="s">
        <v>120</v>
      </c>
      <c r="D72" s="10">
        <v>0.15</v>
      </c>
      <c r="E72" s="11">
        <v>0.15</v>
      </c>
      <c r="F72" s="11">
        <v>0.15</v>
      </c>
      <c r="G72" s="11">
        <v>0.15</v>
      </c>
      <c r="H72" s="11">
        <v>0.15</v>
      </c>
      <c r="I72" s="11">
        <v>0.15</v>
      </c>
      <c r="J72" s="12"/>
    </row>
    <row r="73" spans="1:10" ht="38.25">
      <c r="A73" s="29"/>
      <c r="B73" s="17" t="s">
        <v>121</v>
      </c>
      <c r="C73" s="9" t="s">
        <v>128</v>
      </c>
      <c r="D73" s="10">
        <v>0</v>
      </c>
      <c r="E73" s="11">
        <v>0</v>
      </c>
      <c r="F73" s="11">
        <v>0</v>
      </c>
      <c r="G73" s="11">
        <v>0</v>
      </c>
      <c r="H73" s="11">
        <v>0</v>
      </c>
      <c r="I73" s="11">
        <v>0</v>
      </c>
      <c r="J73" s="12"/>
    </row>
    <row r="74" spans="1:10" ht="38.25">
      <c r="A74" s="29"/>
      <c r="B74" s="17" t="s">
        <v>123</v>
      </c>
      <c r="C74" s="9" t="s">
        <v>128</v>
      </c>
      <c r="D74" s="10">
        <v>1.25</v>
      </c>
      <c r="E74" s="11">
        <v>1.0900000000000001</v>
      </c>
      <c r="F74" s="11">
        <v>1.27</v>
      </c>
      <c r="G74" s="11">
        <v>1.27</v>
      </c>
      <c r="H74" s="11">
        <v>1.27</v>
      </c>
      <c r="I74" s="11">
        <v>1.27</v>
      </c>
      <c r="J74" s="12"/>
    </row>
    <row r="75" spans="1:10" ht="38.25">
      <c r="A75" s="28"/>
      <c r="B75" s="17" t="s">
        <v>124</v>
      </c>
      <c r="C75" s="9" t="s">
        <v>128</v>
      </c>
      <c r="D75" s="10">
        <v>0</v>
      </c>
      <c r="E75" s="11">
        <v>0</v>
      </c>
      <c r="F75" s="11">
        <v>0</v>
      </c>
      <c r="G75" s="11">
        <v>0</v>
      </c>
      <c r="H75" s="11">
        <v>0</v>
      </c>
      <c r="I75" s="11">
        <v>0</v>
      </c>
      <c r="J75" s="12"/>
    </row>
    <row r="76" spans="1:10" ht="110.25" customHeight="1">
      <c r="A76" s="27" t="s">
        <v>129</v>
      </c>
      <c r="B76" s="13" t="s">
        <v>130</v>
      </c>
      <c r="C76" s="31" t="s">
        <v>0</v>
      </c>
      <c r="D76" s="32"/>
      <c r="E76" s="12"/>
      <c r="F76" s="12"/>
      <c r="G76" s="12"/>
      <c r="H76" s="12"/>
      <c r="I76" s="12"/>
      <c r="J76" s="15"/>
    </row>
    <row r="77" spans="1:10">
      <c r="A77" s="29"/>
      <c r="B77" s="17" t="s">
        <v>131</v>
      </c>
      <c r="C77" s="9" t="s">
        <v>132</v>
      </c>
      <c r="D77" s="10"/>
      <c r="E77" s="11"/>
      <c r="F77" s="11">
        <v>0</v>
      </c>
      <c r="G77" s="11">
        <v>100</v>
      </c>
      <c r="H77" s="11">
        <v>100</v>
      </c>
      <c r="I77" s="11">
        <v>100</v>
      </c>
      <c r="J77" s="12"/>
    </row>
    <row r="78" spans="1:10">
      <c r="A78" s="28"/>
      <c r="B78" s="17" t="s">
        <v>133</v>
      </c>
      <c r="C78" s="9" t="s">
        <v>132</v>
      </c>
      <c r="D78" s="10">
        <v>0</v>
      </c>
      <c r="E78" s="11">
        <v>0</v>
      </c>
      <c r="F78" s="11">
        <v>0</v>
      </c>
      <c r="G78" s="11">
        <v>82.77</v>
      </c>
      <c r="H78" s="11">
        <v>82.77</v>
      </c>
      <c r="I78" s="11">
        <v>82.77</v>
      </c>
      <c r="J78" s="12"/>
    </row>
  </sheetData>
  <sheetProtection selectLockedCells="1"/>
  <mergeCells count="17">
    <mergeCell ref="A76:A78"/>
    <mergeCell ref="A64:A69"/>
    <mergeCell ref="A70:A75"/>
    <mergeCell ref="A44:A45"/>
    <mergeCell ref="A46:A49"/>
    <mergeCell ref="B63:J63"/>
    <mergeCell ref="A11:A17"/>
    <mergeCell ref="B3:J3"/>
    <mergeCell ref="B18:J18"/>
    <mergeCell ref="B22:J22"/>
    <mergeCell ref="B31:J31"/>
    <mergeCell ref="A42:A43"/>
    <mergeCell ref="A32:A35"/>
    <mergeCell ref="B38:J38"/>
    <mergeCell ref="B41:J41"/>
    <mergeCell ref="B49:J49"/>
    <mergeCell ref="B54:J54"/>
  </mergeCells>
  <pageMargins left="0.7" right="0.7" top="0.75" bottom="0.75" header="0.3" footer="0.3"/>
  <pageSetup paperSize="9" firstPageNumber="0" fitToWidth="0" fitToHeight="0" orientation="portrait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Евгений А. Милютинов</cp:lastModifiedBy>
  <dcterms:created xsi:type="dcterms:W3CDTF">2020-04-27T14:03:30Z</dcterms:created>
  <dcterms:modified xsi:type="dcterms:W3CDTF">2020-04-28T11:46:09Z</dcterms:modified>
</cp:coreProperties>
</file>